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010総務部\020企画班\310_電算関連\330_事業関連\H30\オープンデータ\公開オープンデータ\★★実際の公開するファイル形式のデータ\03_公立小中学校児童（生徒）数及び学級数\"/>
    </mc:Choice>
  </mc:AlternateContent>
  <bookViews>
    <workbookView xWindow="0" yWindow="0" windowWidth="19200" windowHeight="12195"/>
  </bookViews>
  <sheets>
    <sheet name="H29)" sheetId="1" r:id="rId1"/>
  </sheets>
  <definedNames>
    <definedName name="_xlnm.Print_Area" localSheetId="0">'H29)'!$A$1:$AF$17</definedName>
  </definedNames>
  <calcPr calcId="152511" iterate="1" iterateCount="1" iterateDelta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M16" i="1"/>
  <c r="J16" i="1"/>
  <c r="I16" i="1"/>
  <c r="F16" i="1"/>
  <c r="AD16" i="1" s="1"/>
  <c r="E16" i="1"/>
  <c r="AD15" i="1"/>
  <c r="AC15" i="1"/>
  <c r="AD14" i="1"/>
  <c r="AC14" i="1"/>
  <c r="Z11" i="1"/>
  <c r="Y11" i="1"/>
  <c r="V11" i="1"/>
  <c r="U11" i="1"/>
  <c r="R11" i="1"/>
  <c r="Q11" i="1"/>
  <c r="N11" i="1"/>
  <c r="M11" i="1"/>
  <c r="J11" i="1"/>
  <c r="I11" i="1"/>
  <c r="F11" i="1"/>
  <c r="AD11" i="1" s="1"/>
  <c r="E11" i="1"/>
  <c r="Z10" i="1"/>
  <c r="Y10" i="1"/>
  <c r="V10" i="1"/>
  <c r="U10" i="1"/>
  <c r="R10" i="1"/>
  <c r="R12" i="1" s="1"/>
  <c r="Q10" i="1"/>
  <c r="Q12" i="1" s="1"/>
  <c r="N10" i="1"/>
  <c r="N12" i="1" s="1"/>
  <c r="M10" i="1"/>
  <c r="M12" i="1" s="1"/>
  <c r="J10" i="1"/>
  <c r="I10" i="1"/>
  <c r="F10" i="1"/>
  <c r="E10" i="1"/>
  <c r="Z9" i="1"/>
  <c r="Y9" i="1"/>
  <c r="V9" i="1"/>
  <c r="U9" i="1"/>
  <c r="R9" i="1"/>
  <c r="Q9" i="1"/>
  <c r="N9" i="1"/>
  <c r="M9" i="1"/>
  <c r="J9" i="1"/>
  <c r="I9" i="1"/>
  <c r="F9" i="1"/>
  <c r="AD9" i="1" s="1"/>
  <c r="E9" i="1"/>
  <c r="AD8" i="1"/>
  <c r="AC8" i="1"/>
  <c r="AD7" i="1"/>
  <c r="AC7" i="1"/>
  <c r="Z6" i="1"/>
  <c r="Y6" i="1"/>
  <c r="V6" i="1"/>
  <c r="U6" i="1"/>
  <c r="R6" i="1"/>
  <c r="Q6" i="1"/>
  <c r="N6" i="1"/>
  <c r="M6" i="1"/>
  <c r="J6" i="1"/>
  <c r="I6" i="1"/>
  <c r="F6" i="1"/>
  <c r="AD6" i="1" s="1"/>
  <c r="E6" i="1"/>
  <c r="AD5" i="1"/>
  <c r="AC5" i="1"/>
  <c r="AD4" i="1"/>
  <c r="AC4" i="1"/>
  <c r="I12" i="1" l="1"/>
  <c r="Y12" i="1"/>
  <c r="J12" i="1"/>
  <c r="Z12" i="1"/>
  <c r="E12" i="1"/>
  <c r="AC12" i="1" s="1"/>
  <c r="U12" i="1"/>
  <c r="F12" i="1"/>
  <c r="V12" i="1"/>
  <c r="AC6" i="1"/>
  <c r="AC9" i="1"/>
  <c r="AC11" i="1"/>
  <c r="AC16" i="1"/>
  <c r="AD10" i="1"/>
  <c r="AC10" i="1"/>
  <c r="AD12" i="1" l="1"/>
</calcChain>
</file>

<file path=xl/sharedStrings.xml><?xml version="1.0" encoding="utf-8"?>
<sst xmlns="http://schemas.openxmlformats.org/spreadsheetml/2006/main" count="31" uniqueCount="21">
  <si>
    <t>平成２９年度　勝央町立学校一覧表</t>
    <phoneticPr fontId="2"/>
  </si>
  <si>
    <t xml:space="preserve">児童生徒在籍数(平成29年5月1日 現在)                                                          </t>
    <phoneticPr fontId="2"/>
  </si>
  <si>
    <t>学校名</t>
    <rPh sb="0" eb="3">
      <t>ガッコウメイ</t>
    </rPh>
    <phoneticPr fontId="2"/>
  </si>
  <si>
    <t>性別</t>
    <rPh sb="0" eb="2">
      <t>セイベツ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</si>
  <si>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</si>
  <si>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</si>
  <si>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</si>
  <si>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</si>
  <si>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</si>
  <si>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</si>
  <si>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計</t>
    <rPh sb="0" eb="1">
      <t>ケイ</t>
    </rPh>
    <phoneticPr fontId="2"/>
  </si>
  <si>
    <t>勝間田小学校</t>
    <rPh sb="0" eb="3">
      <t>カツマダ</t>
    </rPh>
    <rPh sb="3" eb="6">
      <t>ショウガッコウ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</si>
  <si>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</si>
  <si>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</si>
  <si>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0885</t>
    <phoneticPr fontId="2"/>
  </si>
  <si>
    <t>勝央北小学校</t>
    <rPh sb="0" eb="2">
      <t>ショウオウ</t>
    </rPh>
    <rPh sb="2" eb="3">
      <t>キタ</t>
    </rPh>
    <rPh sb="3" eb="6">
      <t>ショウガッコウ</t>
    </rPh>
    <phoneticPr fontId="2"/>
  </si>
  <si>
    <t>0890</t>
    <phoneticPr fontId="2"/>
  </si>
  <si>
    <t>小学校合計</t>
    <rPh sb="0" eb="3">
      <t>ショウガッコウ</t>
    </rPh>
    <rPh sb="3" eb="5">
      <t>ゴウケイ</t>
    </rPh>
    <phoneticPr fontId="2"/>
  </si>
  <si>
    <t>勝央中学校</t>
    <rPh sb="0" eb="2">
      <t>ショウオウ</t>
    </rPh>
    <rPh sb="2" eb="5">
      <t>チュウガッコウ</t>
    </rPh>
    <phoneticPr fontId="2"/>
  </si>
  <si>
    <t>3932</t>
    <phoneticPr fontId="2"/>
  </si>
  <si>
    <t>※（　）内は特別支援学級児童生徒数を内数であげたもの。</t>
    <rPh sb="4" eb="5">
      <t>ナイ</t>
    </rPh>
    <rPh sb="6" eb="8">
      <t>トクベツ</t>
    </rPh>
    <rPh sb="8" eb="10">
      <t>シエン</t>
    </rPh>
    <rPh sb="10" eb="12">
      <t>ガッキュウ</t>
    </rPh>
    <rPh sb="12" eb="14">
      <t>ジドウ</t>
    </rPh>
    <rPh sb="14" eb="17">
      <t>セイトスウ</t>
    </rPh>
    <rPh sb="18" eb="19">
      <t>ウチ</t>
    </rPh>
    <rPh sb="19" eb="2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</si>
</sst>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0\)"/>
  </numFmts>
  <fonts count="7">
    <font>
      <sz val="11"/>
      <color theme="1"/>
      <name val="ＭＳ Ｐゴシック"/>
      <family val="2"/>
      <charset val="128"/>
      <scheme val="minor"/>
    </font>
    <font>
      <sz val="18"/>
      <color theme="1"/>
      <name val="ＤＦ平成明朝体W7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ＤＦ平成明朝体W7"/>
      <family val="3"/>
      <charset val="128"/>
    </font>
    <font>
      <sz val="14"/>
      <color theme="1"/>
      <name val="ＤＦ平成明朝体W7"/>
      <family val="3"/>
      <charset val="128"/>
    </font>
    <font>
      <sz val="11"/>
      <color theme="0"/>
      <name val="ＤＦ平成明朝体W7"/>
      <family val="1"/>
      <charset val="128"/>
    </font>
    <font>
      <sz val="11"/>
      <color rgb="FFFF0000"/>
      <name val="ＤＦ平成明朝体W7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>
      <alignment vertical="center"/>
    </xf>
    <xf numFmtId="57" fontId="3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176" fontId="6" fillId="0" borderId="13" xfId="0" applyNumberFormat="1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176" fontId="3" fillId="0" borderId="17" xfId="0" applyNumberFormat="1" applyFont="1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9" xfId="0" applyFont="1" applyBorder="1">
      <alignment vertical="center"/>
    </xf>
    <xf numFmtId="176" fontId="6" fillId="0" borderId="17" xfId="0" applyNumberFormat="1" applyFont="1" applyBorder="1">
      <alignment vertical="center"/>
    </xf>
    <xf numFmtId="0" fontId="6" fillId="0" borderId="17" xfId="0" applyFont="1" applyBorder="1">
      <alignment vertical="center"/>
    </xf>
    <xf numFmtId="0" fontId="6" fillId="0" borderId="20" xfId="0" applyFont="1" applyBorder="1">
      <alignment vertical="center"/>
    </xf>
    <xf numFmtId="0" fontId="3" fillId="0" borderId="21" xfId="0" quotePrefix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176" fontId="6" fillId="0" borderId="0" xfId="0" applyNumberFormat="1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176" fontId="3" fillId="0" borderId="29" xfId="0" applyNumberFormat="1" applyFont="1" applyBorder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176" fontId="6" fillId="0" borderId="29" xfId="0" applyNumberFormat="1" applyFont="1" applyBorder="1">
      <alignment vertical="center"/>
    </xf>
    <xf numFmtId="0" fontId="6" fillId="0" borderId="29" xfId="0" applyFont="1" applyBorder="1">
      <alignment vertical="center"/>
    </xf>
    <xf numFmtId="0" fontId="6" fillId="0" borderId="32" xfId="0" applyFont="1" applyBorder="1">
      <alignment vertical="center"/>
    </xf>
    <xf numFmtId="0" fontId="3" fillId="0" borderId="26" xfId="0" applyFont="1" applyBorder="1">
      <alignment vertical="center"/>
    </xf>
    <xf numFmtId="176" fontId="3" fillId="0" borderId="33" xfId="0" applyNumberFormat="1" applyFont="1" applyBorder="1">
      <alignment vertical="center"/>
    </xf>
    <xf numFmtId="1" fontId="3" fillId="0" borderId="33" xfId="0" applyNumberFormat="1" applyFont="1" applyBorder="1" applyAlignment="1">
      <alignment vertical="center"/>
    </xf>
    <xf numFmtId="0" fontId="3" fillId="0" borderId="27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33" xfId="0" applyNumberFormat="1" applyFont="1" applyBorder="1" applyAlignment="1">
      <alignment vertical="center" shrinkToFit="1"/>
    </xf>
    <xf numFmtId="1" fontId="3" fillId="0" borderId="33" xfId="0" applyNumberFormat="1" applyFont="1" applyBorder="1">
      <alignment vertical="center"/>
    </xf>
    <xf numFmtId="0" fontId="3" fillId="0" borderId="34" xfId="0" applyFont="1" applyBorder="1">
      <alignment vertical="center"/>
    </xf>
    <xf numFmtId="1" fontId="6" fillId="0" borderId="29" xfId="0" applyNumberFormat="1" applyFont="1" applyBorder="1">
      <alignment vertical="center"/>
    </xf>
    <xf numFmtId="0" fontId="3" fillId="0" borderId="7" xfId="0" applyFont="1" applyBorder="1">
      <alignment vertical="center"/>
    </xf>
    <xf numFmtId="176" fontId="3" fillId="0" borderId="35" xfId="0" applyNumberFormat="1" applyFont="1" applyBorder="1">
      <alignment vertical="center"/>
    </xf>
    <xf numFmtId="1" fontId="3" fillId="0" borderId="35" xfId="0" applyNumberFormat="1" applyFont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35" xfId="0" applyFont="1" applyBorder="1">
      <alignment vertical="center"/>
    </xf>
    <xf numFmtId="176" fontId="3" fillId="0" borderId="35" xfId="0" applyNumberFormat="1" applyFont="1" applyBorder="1" applyAlignment="1">
      <alignment vertical="center" shrinkToFit="1"/>
    </xf>
    <xf numFmtId="1" fontId="3" fillId="0" borderId="35" xfId="0" applyNumberFormat="1" applyFont="1" applyBorder="1">
      <alignment vertical="center"/>
    </xf>
    <xf numFmtId="0" fontId="3" fillId="0" borderId="37" xfId="0" applyFont="1" applyBorder="1">
      <alignment vertical="center"/>
    </xf>
    <xf numFmtId="1" fontId="6" fillId="0" borderId="17" xfId="0" applyNumberFormat="1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176" fontId="6" fillId="0" borderId="41" xfId="0" applyNumberFormat="1" applyFont="1" applyBorder="1">
      <alignment vertical="center"/>
    </xf>
    <xf numFmtId="1" fontId="6" fillId="0" borderId="41" xfId="0" applyNumberFormat="1" applyFont="1" applyBorder="1" applyAlignment="1">
      <alignment vertical="center"/>
    </xf>
    <xf numFmtId="0" fontId="6" fillId="0" borderId="42" xfId="0" applyFont="1" applyBorder="1">
      <alignment vertical="center"/>
    </xf>
    <xf numFmtId="0" fontId="3" fillId="0" borderId="41" xfId="0" applyFont="1" applyBorder="1">
      <alignment vertical="center"/>
    </xf>
    <xf numFmtId="176" fontId="6" fillId="0" borderId="41" xfId="0" applyNumberFormat="1" applyFont="1" applyBorder="1" applyAlignment="1">
      <alignment vertical="center" shrinkToFit="1"/>
    </xf>
    <xf numFmtId="1" fontId="6" fillId="0" borderId="41" xfId="0" applyNumberFormat="1" applyFont="1" applyBorder="1">
      <alignment vertical="center"/>
    </xf>
    <xf numFmtId="0" fontId="6" fillId="0" borderId="41" xfId="0" applyFont="1" applyBorder="1">
      <alignment vertical="center"/>
    </xf>
    <xf numFmtId="0" fontId="6" fillId="0" borderId="43" xfId="0" applyFont="1" applyBorder="1">
      <alignment vertical="center"/>
    </xf>
    <xf numFmtId="0" fontId="3" fillId="0" borderId="44" xfId="0" applyFont="1" applyBorder="1">
      <alignment vertical="center"/>
    </xf>
    <xf numFmtId="176" fontId="6" fillId="0" borderId="45" xfId="0" applyNumberFormat="1" applyFont="1" applyBorder="1">
      <alignment vertical="center"/>
    </xf>
    <xf numFmtId="0" fontId="6" fillId="0" borderId="45" xfId="0" applyFont="1" applyBorder="1">
      <alignment vertical="center"/>
    </xf>
    <xf numFmtId="0" fontId="6" fillId="0" borderId="46" xfId="0" applyFont="1" applyBorder="1">
      <alignment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50" xfId="0" applyFont="1" applyBorder="1">
      <alignment vertical="center"/>
    </xf>
    <xf numFmtId="176" fontId="3" fillId="0" borderId="51" xfId="0" applyNumberFormat="1" applyFont="1" applyBorder="1">
      <alignment vertical="center"/>
    </xf>
    <xf numFmtId="0" fontId="3" fillId="0" borderId="51" xfId="0" applyFont="1" applyBorder="1">
      <alignment vertical="center"/>
    </xf>
    <xf numFmtId="176" fontId="3" fillId="0" borderId="23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38" xfId="0" quotePrefix="1" applyFont="1" applyBorder="1" applyAlignment="1">
      <alignment horizontal="right" vertical="center"/>
    </xf>
    <xf numFmtId="0" fontId="3" fillId="0" borderId="52" xfId="0" applyFont="1" applyBorder="1">
      <alignment vertical="center"/>
    </xf>
    <xf numFmtId="176" fontId="6" fillId="0" borderId="53" xfId="0" applyNumberFormat="1" applyFont="1" applyBorder="1">
      <alignment vertical="center"/>
    </xf>
    <xf numFmtId="0" fontId="3" fillId="0" borderId="45" xfId="0" applyFont="1" applyBorder="1">
      <alignment vertical="center"/>
    </xf>
    <xf numFmtId="176" fontId="3" fillId="0" borderId="45" xfId="0" applyNumberFormat="1" applyFont="1" applyBorder="1">
      <alignment vertical="center"/>
    </xf>
    <xf numFmtId="1" fontId="6" fillId="0" borderId="45" xfId="0" applyNumberFormat="1" applyFont="1" applyBorder="1">
      <alignment vertical="center"/>
    </xf>
    <xf numFmtId="176" fontId="6" fillId="0" borderId="46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13</xdr:row>
      <xdr:rowOff>7620</xdr:rowOff>
    </xdr:from>
    <xdr:to>
      <xdr:col>26</xdr:col>
      <xdr:colOff>114300</xdr:colOff>
      <xdr:row>15</xdr:row>
      <xdr:rowOff>236220</xdr:rowOff>
    </xdr:to>
    <xdr:cxnSp macro="">
      <xdr:nvCxnSpPr>
        <xdr:cNvPr id="2" name="直線コネクタ 1"/>
        <xdr:cNvCxnSpPr/>
      </xdr:nvCxnSpPr>
      <xdr:spPr>
        <a:xfrm>
          <a:off x="4524375" y="3493770"/>
          <a:ext cx="29432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7"/>
  <sheetViews>
    <sheetView tabSelected="1" zoomScaleNormal="100" workbookViewId="0"/>
  </sheetViews>
  <sheetFormatPr defaultColWidth="8.875" defaultRowHeight="13.5"/>
  <cols>
    <col min="1" max="1" width="2.375" style="3" customWidth="1"/>
    <col min="2" max="2" width="14.625" style="3" customWidth="1"/>
    <col min="3" max="3" width="5.125" style="3" customWidth="1"/>
    <col min="4" max="4" width="1.75" style="3" customWidth="1"/>
    <col min="5" max="5" width="4.875" style="3" customWidth="1"/>
    <col min="6" max="6" width="4.375" style="3" customWidth="1"/>
    <col min="7" max="8" width="1.75" style="3" customWidth="1"/>
    <col min="9" max="10" width="4.375" style="3" customWidth="1"/>
    <col min="11" max="12" width="1.75" style="3" customWidth="1"/>
    <col min="13" max="14" width="4.375" style="3" customWidth="1"/>
    <col min="15" max="16" width="1.75" style="3" customWidth="1"/>
    <col min="17" max="17" width="5.5" style="3" bestFit="1" customWidth="1"/>
    <col min="18" max="18" width="4.375" style="3" customWidth="1"/>
    <col min="19" max="20" width="1.75" style="3" customWidth="1"/>
    <col min="21" max="22" width="4.375" style="3" customWidth="1"/>
    <col min="23" max="24" width="1.75" style="3" customWidth="1"/>
    <col min="25" max="25" width="5.375" style="3" customWidth="1"/>
    <col min="26" max="26" width="4.375" style="3" customWidth="1"/>
    <col min="27" max="28" width="1.75" style="3" customWidth="1"/>
    <col min="29" max="29" width="5" style="3" customWidth="1"/>
    <col min="30" max="30" width="5.75" style="3" customWidth="1"/>
    <col min="31" max="31" width="2.125" style="3" customWidth="1"/>
    <col min="32" max="32" width="0.75" style="3" customWidth="1"/>
    <col min="33" max="34" width="3.75" style="3" customWidth="1"/>
    <col min="35" max="16384" width="8.875" style="3"/>
  </cols>
  <sheetData>
    <row r="1" spans="2:33" ht="2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3" ht="24" customHeight="1" thickBot="1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</row>
    <row r="3" spans="2:33" ht="21" customHeight="1" thickBot="1">
      <c r="B3" s="7" t="s">
        <v>2</v>
      </c>
      <c r="C3" s="8" t="s">
        <v>3</v>
      </c>
      <c r="D3" s="106" t="s">
        <v>4</v>
      </c>
      <c r="E3" s="106"/>
      <c r="F3" s="106"/>
      <c r="G3" s="106"/>
      <c r="H3" s="106" t="s">
        <v>5</v>
      </c>
      <c r="I3" s="106"/>
      <c r="J3" s="106"/>
      <c r="K3" s="106"/>
      <c r="L3" s="106" t="s">
        <v>6</v>
      </c>
      <c r="M3" s="106"/>
      <c r="N3" s="106"/>
      <c r="O3" s="106"/>
      <c r="P3" s="106" t="s">
        <v>7</v>
      </c>
      <c r="Q3" s="106"/>
      <c r="R3" s="106"/>
      <c r="S3" s="106"/>
      <c r="T3" s="106" t="s">
        <v>8</v>
      </c>
      <c r="U3" s="106"/>
      <c r="V3" s="106"/>
      <c r="W3" s="106"/>
      <c r="X3" s="106" t="s">
        <v>9</v>
      </c>
      <c r="Y3" s="106"/>
      <c r="Z3" s="106"/>
      <c r="AA3" s="111"/>
      <c r="AB3" s="105" t="s">
        <v>10</v>
      </c>
      <c r="AC3" s="106"/>
      <c r="AD3" s="106"/>
      <c r="AE3" s="107"/>
      <c r="AG3" s="9"/>
    </row>
    <row r="4" spans="2:33" ht="21" customHeight="1">
      <c r="B4" s="108" t="s">
        <v>11</v>
      </c>
      <c r="C4" s="10" t="s">
        <v>12</v>
      </c>
      <c r="D4" s="11"/>
      <c r="E4" s="12">
        <v>3</v>
      </c>
      <c r="F4" s="13">
        <v>31</v>
      </c>
      <c r="G4" s="14"/>
      <c r="H4" s="15"/>
      <c r="I4" s="12">
        <v>4</v>
      </c>
      <c r="J4" s="15">
        <v>39</v>
      </c>
      <c r="K4" s="14"/>
      <c r="L4" s="15"/>
      <c r="M4" s="12">
        <v>4</v>
      </c>
      <c r="N4" s="15">
        <v>42</v>
      </c>
      <c r="O4" s="14"/>
      <c r="P4" s="15"/>
      <c r="Q4" s="12">
        <v>4</v>
      </c>
      <c r="R4" s="15">
        <v>42</v>
      </c>
      <c r="S4" s="14"/>
      <c r="T4" s="15"/>
      <c r="U4" s="12">
        <v>3</v>
      </c>
      <c r="V4" s="15">
        <v>34</v>
      </c>
      <c r="W4" s="15"/>
      <c r="X4" s="11"/>
      <c r="Y4" s="12">
        <v>3</v>
      </c>
      <c r="Z4" s="15">
        <v>40</v>
      </c>
      <c r="AA4" s="15"/>
      <c r="AB4" s="16"/>
      <c r="AC4" s="17">
        <f>SUM(E4,I4,M4,Q4,U4,Y4)</f>
        <v>21</v>
      </c>
      <c r="AD4" s="18">
        <f>SUM(F4,J4,N4,R4,V4,Z4)</f>
        <v>228</v>
      </c>
      <c r="AE4" s="19"/>
    </row>
    <row r="5" spans="2:33" ht="21" customHeight="1">
      <c r="B5" s="108"/>
      <c r="C5" s="20" t="s">
        <v>13</v>
      </c>
      <c r="D5" s="21"/>
      <c r="E5" s="22">
        <v>1</v>
      </c>
      <c r="F5" s="23">
        <v>36</v>
      </c>
      <c r="G5" s="24"/>
      <c r="H5" s="25"/>
      <c r="I5" s="22">
        <v>0</v>
      </c>
      <c r="J5" s="26">
        <v>26</v>
      </c>
      <c r="K5" s="24"/>
      <c r="L5" s="25"/>
      <c r="M5" s="22">
        <v>0</v>
      </c>
      <c r="N5" s="25">
        <v>37</v>
      </c>
      <c r="O5" s="24"/>
      <c r="P5" s="25"/>
      <c r="Q5" s="22">
        <v>1</v>
      </c>
      <c r="R5" s="25">
        <v>36</v>
      </c>
      <c r="S5" s="24"/>
      <c r="T5" s="25"/>
      <c r="U5" s="22">
        <v>3</v>
      </c>
      <c r="V5" s="25">
        <v>25</v>
      </c>
      <c r="W5" s="25"/>
      <c r="X5" s="21"/>
      <c r="Y5" s="22">
        <v>2</v>
      </c>
      <c r="Z5" s="25">
        <v>39</v>
      </c>
      <c r="AA5" s="25"/>
      <c r="AB5" s="27"/>
      <c r="AC5" s="28">
        <f t="shared" ref="AC5:AD12" si="0">SUM(E5,I5,M5,Q5,U5,Y5)</f>
        <v>7</v>
      </c>
      <c r="AD5" s="29">
        <f t="shared" si="0"/>
        <v>199</v>
      </c>
      <c r="AE5" s="30"/>
    </row>
    <row r="6" spans="2:33" ht="21" customHeight="1">
      <c r="B6" s="31" t="s">
        <v>14</v>
      </c>
      <c r="C6" s="32" t="s">
        <v>10</v>
      </c>
      <c r="E6" s="33">
        <f>SUM(E4:E5)</f>
        <v>4</v>
      </c>
      <c r="F6" s="34">
        <f>SUM(F4:F5)</f>
        <v>67</v>
      </c>
      <c r="G6" s="35"/>
      <c r="I6" s="33">
        <f>SUM(I4:I5)</f>
        <v>4</v>
      </c>
      <c r="J6" s="34">
        <f>SUM(J4:J5)</f>
        <v>65</v>
      </c>
      <c r="K6" s="35"/>
      <c r="M6" s="33">
        <f>SUM(M4:M5)</f>
        <v>4</v>
      </c>
      <c r="N6" s="34">
        <f>SUM(N4:N5)</f>
        <v>79</v>
      </c>
      <c r="O6" s="35"/>
      <c r="Q6" s="33">
        <f>SUM(Q4:Q5)</f>
        <v>5</v>
      </c>
      <c r="R6" s="34">
        <f>SUM(R4:R5)</f>
        <v>78</v>
      </c>
      <c r="S6" s="35"/>
      <c r="U6" s="33">
        <f>SUM(U4:U5)</f>
        <v>6</v>
      </c>
      <c r="V6" s="34">
        <f>SUM(V4:V5)</f>
        <v>59</v>
      </c>
      <c r="W6" s="36"/>
      <c r="X6" s="37"/>
      <c r="Y6" s="33">
        <f>SUM(Y4:Y5)</f>
        <v>5</v>
      </c>
      <c r="Z6" s="34">
        <f>SUM(Z4:Z5)</f>
        <v>79</v>
      </c>
      <c r="AA6" s="36"/>
      <c r="AB6" s="38"/>
      <c r="AC6" s="33">
        <f t="shared" si="0"/>
        <v>28</v>
      </c>
      <c r="AD6" s="36">
        <f t="shared" si="0"/>
        <v>427</v>
      </c>
      <c r="AE6" s="39"/>
    </row>
    <row r="7" spans="2:33" ht="21" customHeight="1">
      <c r="B7" s="109" t="s">
        <v>15</v>
      </c>
      <c r="C7" s="40" t="s">
        <v>12</v>
      </c>
      <c r="D7" s="41"/>
      <c r="E7" s="42">
        <v>3</v>
      </c>
      <c r="F7" s="43">
        <v>17</v>
      </c>
      <c r="G7" s="44"/>
      <c r="H7" s="41"/>
      <c r="I7" s="42">
        <v>2</v>
      </c>
      <c r="J7" s="45">
        <v>19</v>
      </c>
      <c r="K7" s="44"/>
      <c r="L7" s="45"/>
      <c r="M7" s="42">
        <v>2</v>
      </c>
      <c r="N7" s="45">
        <v>23</v>
      </c>
      <c r="O7" s="44"/>
      <c r="P7" s="45"/>
      <c r="Q7" s="42">
        <v>1</v>
      </c>
      <c r="R7" s="45">
        <v>18</v>
      </c>
      <c r="S7" s="44"/>
      <c r="T7" s="45"/>
      <c r="U7" s="42">
        <v>1</v>
      </c>
      <c r="V7" s="45">
        <v>19</v>
      </c>
      <c r="W7" s="45"/>
      <c r="X7" s="41"/>
      <c r="Y7" s="42">
        <v>3</v>
      </c>
      <c r="Z7" s="45">
        <v>22</v>
      </c>
      <c r="AA7" s="45"/>
      <c r="AB7" s="46"/>
      <c r="AC7" s="47">
        <f t="shared" si="0"/>
        <v>12</v>
      </c>
      <c r="AD7" s="48">
        <f t="shared" si="0"/>
        <v>118</v>
      </c>
      <c r="AE7" s="49"/>
    </row>
    <row r="8" spans="2:33" ht="21" customHeight="1">
      <c r="B8" s="108"/>
      <c r="C8" s="20" t="s">
        <v>13</v>
      </c>
      <c r="D8" s="21"/>
      <c r="E8" s="22">
        <v>0</v>
      </c>
      <c r="F8" s="23">
        <v>23</v>
      </c>
      <c r="G8" s="24"/>
      <c r="H8" s="21"/>
      <c r="I8" s="22">
        <v>1</v>
      </c>
      <c r="J8" s="25">
        <v>18</v>
      </c>
      <c r="K8" s="24"/>
      <c r="L8" s="25"/>
      <c r="M8" s="22">
        <v>0</v>
      </c>
      <c r="N8" s="25">
        <v>15</v>
      </c>
      <c r="O8" s="24"/>
      <c r="P8" s="25"/>
      <c r="Q8" s="22">
        <v>0</v>
      </c>
      <c r="R8" s="25">
        <v>21</v>
      </c>
      <c r="S8" s="24"/>
      <c r="T8" s="25"/>
      <c r="U8" s="22">
        <v>1</v>
      </c>
      <c r="V8" s="25">
        <v>23</v>
      </c>
      <c r="W8" s="25"/>
      <c r="X8" s="21"/>
      <c r="Y8" s="22">
        <v>1</v>
      </c>
      <c r="Z8" s="25">
        <v>12</v>
      </c>
      <c r="AA8" s="25"/>
      <c r="AB8" s="27"/>
      <c r="AC8" s="28">
        <f t="shared" si="0"/>
        <v>3</v>
      </c>
      <c r="AD8" s="29">
        <f>SUM(F8,J8,N8,R8,V8,Z8)</f>
        <v>112</v>
      </c>
      <c r="AE8" s="30"/>
    </row>
    <row r="9" spans="2:33" ht="21" customHeight="1">
      <c r="B9" s="31" t="s">
        <v>16</v>
      </c>
      <c r="C9" s="32" t="s">
        <v>10</v>
      </c>
      <c r="D9" s="21"/>
      <c r="E9" s="33">
        <f>SUM(E7:E8)</f>
        <v>3</v>
      </c>
      <c r="F9" s="34">
        <f>SUM(F7:F8)</f>
        <v>40</v>
      </c>
      <c r="G9" s="35"/>
      <c r="I9" s="33">
        <f>SUM(I7:I8)</f>
        <v>3</v>
      </c>
      <c r="J9" s="34">
        <f>SUM(J7:J8)</f>
        <v>37</v>
      </c>
      <c r="K9" s="35"/>
      <c r="M9" s="33">
        <f>SUM(M7:M8)</f>
        <v>2</v>
      </c>
      <c r="N9" s="34">
        <f>SUM(N7:N8)</f>
        <v>38</v>
      </c>
      <c r="O9" s="35"/>
      <c r="Q9" s="33">
        <f>SUM(Q7:Q8)</f>
        <v>1</v>
      </c>
      <c r="R9" s="34">
        <f>SUM(R7:R8)</f>
        <v>39</v>
      </c>
      <c r="S9" s="35"/>
      <c r="U9" s="33">
        <f>SUM(U7:U8)</f>
        <v>2</v>
      </c>
      <c r="V9" s="34">
        <f>SUM(V7:V8)</f>
        <v>42</v>
      </c>
      <c r="W9" s="36"/>
      <c r="X9" s="37"/>
      <c r="Y9" s="33">
        <f>SUM(Y7:Y8)</f>
        <v>4</v>
      </c>
      <c r="Z9" s="34">
        <f>SUM(Z7:Z8)</f>
        <v>34</v>
      </c>
      <c r="AA9" s="29"/>
      <c r="AB9" s="27"/>
      <c r="AC9" s="28">
        <f t="shared" si="0"/>
        <v>15</v>
      </c>
      <c r="AD9" s="29">
        <f t="shared" si="0"/>
        <v>230</v>
      </c>
      <c r="AE9" s="30"/>
    </row>
    <row r="10" spans="2:33" ht="21" customHeight="1">
      <c r="B10" s="50"/>
      <c r="C10" s="40" t="s">
        <v>12</v>
      </c>
      <c r="D10" s="41"/>
      <c r="E10" s="51">
        <f>E4+E7</f>
        <v>6</v>
      </c>
      <c r="F10" s="52">
        <f>F4+F7</f>
        <v>48</v>
      </c>
      <c r="G10" s="53"/>
      <c r="H10" s="54"/>
      <c r="I10" s="55">
        <f>I4+I7</f>
        <v>6</v>
      </c>
      <c r="J10" s="56">
        <f>J4+J7</f>
        <v>58</v>
      </c>
      <c r="K10" s="53"/>
      <c r="L10" s="54"/>
      <c r="M10" s="51">
        <f>M4+M7</f>
        <v>6</v>
      </c>
      <c r="N10" s="52">
        <f>N4+N7</f>
        <v>65</v>
      </c>
      <c r="O10" s="53"/>
      <c r="P10" s="54"/>
      <c r="Q10" s="51">
        <f>Q4+Q7</f>
        <v>5</v>
      </c>
      <c r="R10" s="52">
        <f>R4+R7</f>
        <v>60</v>
      </c>
      <c r="S10" s="53"/>
      <c r="T10" s="54"/>
      <c r="U10" s="51">
        <f>U4+U7</f>
        <v>4</v>
      </c>
      <c r="V10" s="52">
        <f>V4+V7</f>
        <v>53</v>
      </c>
      <c r="W10" s="54"/>
      <c r="X10" s="57"/>
      <c r="Y10" s="51">
        <f>Y4+Y7</f>
        <v>6</v>
      </c>
      <c r="Z10" s="52">
        <f>Z4+Z7</f>
        <v>62</v>
      </c>
      <c r="AA10" s="45"/>
      <c r="AB10" s="46"/>
      <c r="AC10" s="47">
        <f t="shared" si="0"/>
        <v>33</v>
      </c>
      <c r="AD10" s="58">
        <f t="shared" si="0"/>
        <v>346</v>
      </c>
      <c r="AE10" s="49"/>
    </row>
    <row r="11" spans="2:33" ht="21" customHeight="1">
      <c r="B11" s="59" t="s">
        <v>17</v>
      </c>
      <c r="C11" s="20" t="s">
        <v>13</v>
      </c>
      <c r="D11" s="21"/>
      <c r="E11" s="60">
        <f>E5+E8</f>
        <v>1</v>
      </c>
      <c r="F11" s="61">
        <f>F5+F8</f>
        <v>59</v>
      </c>
      <c r="G11" s="62"/>
      <c r="H11" s="63"/>
      <c r="I11" s="64">
        <f>I5+I8</f>
        <v>1</v>
      </c>
      <c r="J11" s="65">
        <f>J5+J8</f>
        <v>44</v>
      </c>
      <c r="K11" s="62"/>
      <c r="L11" s="63"/>
      <c r="M11" s="60">
        <f>M5+M8</f>
        <v>0</v>
      </c>
      <c r="N11" s="61">
        <f>N5+N8</f>
        <v>52</v>
      </c>
      <c r="O11" s="62"/>
      <c r="P11" s="63"/>
      <c r="Q11" s="60">
        <f>Q5+Q8</f>
        <v>1</v>
      </c>
      <c r="R11" s="61">
        <f>R5+R8</f>
        <v>57</v>
      </c>
      <c r="S11" s="62"/>
      <c r="T11" s="63"/>
      <c r="U11" s="60">
        <f>U5+U8</f>
        <v>4</v>
      </c>
      <c r="V11" s="61">
        <f>V5+V8</f>
        <v>48</v>
      </c>
      <c r="W11" s="63"/>
      <c r="X11" s="66"/>
      <c r="Y11" s="60">
        <f>Y5+Y8</f>
        <v>3</v>
      </c>
      <c r="Z11" s="61">
        <f>Z5+Z8</f>
        <v>51</v>
      </c>
      <c r="AA11" s="25"/>
      <c r="AB11" s="27"/>
      <c r="AC11" s="28">
        <f t="shared" si="0"/>
        <v>10</v>
      </c>
      <c r="AD11" s="67">
        <f t="shared" si="0"/>
        <v>311</v>
      </c>
      <c r="AE11" s="30"/>
    </row>
    <row r="12" spans="2:33" ht="21" customHeight="1" thickBot="1">
      <c r="B12" s="68"/>
      <c r="C12" s="69" t="s">
        <v>10</v>
      </c>
      <c r="D12" s="70"/>
      <c r="E12" s="71">
        <f>SUM(E10:E11)</f>
        <v>7</v>
      </c>
      <c r="F12" s="72">
        <f>SUM(F10:F11)</f>
        <v>107</v>
      </c>
      <c r="G12" s="73"/>
      <c r="H12" s="74"/>
      <c r="I12" s="75">
        <f>SUM(I10:I11)</f>
        <v>7</v>
      </c>
      <c r="J12" s="76">
        <f>SUM(J10:J11)</f>
        <v>102</v>
      </c>
      <c r="K12" s="73"/>
      <c r="L12" s="74"/>
      <c r="M12" s="75">
        <f>SUM(M10:M11)</f>
        <v>6</v>
      </c>
      <c r="N12" s="76">
        <f>SUM(N10:N11)</f>
        <v>117</v>
      </c>
      <c r="O12" s="73"/>
      <c r="P12" s="74"/>
      <c r="Q12" s="71">
        <f>SUM(Q10:Q11)</f>
        <v>6</v>
      </c>
      <c r="R12" s="76">
        <f>SUM(R10:R11)</f>
        <v>117</v>
      </c>
      <c r="S12" s="73"/>
      <c r="T12" s="74"/>
      <c r="U12" s="71">
        <f>SUM(U10:U11)</f>
        <v>8</v>
      </c>
      <c r="V12" s="76">
        <f>SUM(V10:V11)</f>
        <v>101</v>
      </c>
      <c r="W12" s="77"/>
      <c r="X12" s="70"/>
      <c r="Y12" s="71">
        <f>SUM(Y10:Y11)</f>
        <v>9</v>
      </c>
      <c r="Z12" s="76">
        <f>SUM(Z10:Z11)</f>
        <v>113</v>
      </c>
      <c r="AA12" s="78"/>
      <c r="AB12" s="79"/>
      <c r="AC12" s="80">
        <f>SUM(E12,I12,M12,Q12,U12,Y12)</f>
        <v>43</v>
      </c>
      <c r="AD12" s="81">
        <f t="shared" si="0"/>
        <v>657</v>
      </c>
      <c r="AE12" s="82"/>
    </row>
    <row r="13" spans="2:33" ht="18" customHeight="1" thickBot="1">
      <c r="F13" s="83"/>
      <c r="AB13" s="84"/>
      <c r="AD13" s="84"/>
      <c r="AE13" s="84"/>
    </row>
    <row r="14" spans="2:33" ht="21" customHeight="1">
      <c r="B14" s="110" t="s">
        <v>18</v>
      </c>
      <c r="C14" s="85" t="s">
        <v>12</v>
      </c>
      <c r="D14" s="86"/>
      <c r="E14" s="87">
        <v>2</v>
      </c>
      <c r="F14" s="88">
        <v>48</v>
      </c>
      <c r="G14" s="89"/>
      <c r="H14" s="86"/>
      <c r="I14" s="87">
        <v>3</v>
      </c>
      <c r="J14" s="89">
        <v>47</v>
      </c>
      <c r="K14" s="90"/>
      <c r="L14" s="89"/>
      <c r="M14" s="87">
        <v>2</v>
      </c>
      <c r="N14" s="89">
        <v>55</v>
      </c>
      <c r="O14" s="90"/>
      <c r="P14" s="91"/>
      <c r="Q14" s="92"/>
      <c r="R14" s="92"/>
      <c r="S14" s="92"/>
      <c r="T14" s="91"/>
      <c r="U14" s="92"/>
      <c r="V14" s="92"/>
      <c r="W14" s="92"/>
      <c r="X14" s="91"/>
      <c r="Y14" s="92"/>
      <c r="Z14" s="92"/>
      <c r="AA14" s="92"/>
      <c r="AB14" s="16"/>
      <c r="AC14" s="17">
        <f>SUM(E14,I14,M14,P14,T14,X14)</f>
        <v>7</v>
      </c>
      <c r="AD14" s="18">
        <f>SUM(F14,J14,N14,R14,V14,Z14)</f>
        <v>150</v>
      </c>
      <c r="AE14" s="19"/>
    </row>
    <row r="15" spans="2:33" ht="21" customHeight="1">
      <c r="B15" s="108"/>
      <c r="C15" s="20" t="s">
        <v>13</v>
      </c>
      <c r="D15" s="21"/>
      <c r="E15" s="22">
        <v>1</v>
      </c>
      <c r="F15" s="23">
        <v>43</v>
      </c>
      <c r="G15" s="25"/>
      <c r="H15" s="21"/>
      <c r="I15" s="22">
        <v>3</v>
      </c>
      <c r="J15" s="25">
        <v>59</v>
      </c>
      <c r="K15" s="24"/>
      <c r="L15" s="25"/>
      <c r="M15" s="22">
        <v>1</v>
      </c>
      <c r="N15" s="25">
        <v>45</v>
      </c>
      <c r="O15" s="24"/>
      <c r="P15" s="93"/>
      <c r="Q15" s="94"/>
      <c r="R15" s="94"/>
      <c r="S15" s="94"/>
      <c r="T15" s="95"/>
      <c r="U15" s="94"/>
      <c r="V15" s="94"/>
      <c r="W15" s="94"/>
      <c r="X15" s="95"/>
      <c r="Y15" s="94"/>
      <c r="Z15" s="94"/>
      <c r="AA15" s="94"/>
      <c r="AB15" s="27"/>
      <c r="AC15" s="28">
        <f>SUM(E15,I15,M15,P15,T15,X15)</f>
        <v>5</v>
      </c>
      <c r="AD15" s="29">
        <f>SUM(F15,J15,N15,R15,V15,Z15)</f>
        <v>147</v>
      </c>
      <c r="AE15" s="30"/>
    </row>
    <row r="16" spans="2:33" ht="21" customHeight="1" thickBot="1">
      <c r="B16" s="96" t="s">
        <v>19</v>
      </c>
      <c r="C16" s="69" t="s">
        <v>10</v>
      </c>
      <c r="D16" s="97"/>
      <c r="E16" s="80">
        <f>SUM(E14:E15)</f>
        <v>3</v>
      </c>
      <c r="F16" s="72">
        <f>SUM(F14:F15)</f>
        <v>91</v>
      </c>
      <c r="G16" s="80"/>
      <c r="H16" s="97"/>
      <c r="I16" s="80">
        <f>SUM(I14:I15)</f>
        <v>6</v>
      </c>
      <c r="J16" s="81">
        <f>SUM(J14:J15)</f>
        <v>106</v>
      </c>
      <c r="K16" s="98"/>
      <c r="L16" s="99"/>
      <c r="M16" s="80">
        <f>SUM(M14:M15)</f>
        <v>3</v>
      </c>
      <c r="N16" s="81">
        <f>SUM(N14:N15)</f>
        <v>100</v>
      </c>
      <c r="O16" s="98"/>
      <c r="P16" s="80"/>
      <c r="Q16" s="81"/>
      <c r="R16" s="81"/>
      <c r="S16" s="80"/>
      <c r="T16" s="80"/>
      <c r="U16" s="81"/>
      <c r="V16" s="81"/>
      <c r="W16" s="80"/>
      <c r="X16" s="80"/>
      <c r="Y16" s="81"/>
      <c r="Z16" s="81"/>
      <c r="AA16" s="100"/>
      <c r="AB16" s="79"/>
      <c r="AC16" s="80">
        <f>SUM(E16,I16,M16,Q16,U16,Y16)</f>
        <v>12</v>
      </c>
      <c r="AD16" s="101">
        <f>SUM(F16,J16,N16,R16,V16,Z16)</f>
        <v>297</v>
      </c>
      <c r="AE16" s="102"/>
      <c r="AF16" s="103"/>
    </row>
    <row r="17" spans="3:3" ht="24" customHeight="1">
      <c r="C17" s="104" t="s">
        <v>20</v>
      </c>
    </row>
  </sheetData>
  <mergeCells count="10">
    <mergeCell ref="AB3:AE3"/>
    <mergeCell ref="B4:B5"/>
    <mergeCell ref="B7:B8"/>
    <mergeCell ref="B14:B15"/>
    <mergeCell ref="D3:G3"/>
    <mergeCell ref="H3:K3"/>
    <mergeCell ref="L3:O3"/>
    <mergeCell ref="P3:S3"/>
    <mergeCell ref="T3:W3"/>
    <mergeCell ref="X3:AA3"/>
  </mergeCells>
  <phoneticPr fontId="2"/>
  <pageMargins left="0.25" right="0.25" top="0.75" bottom="0.75" header="0.3" footer="0.3"/>
  <pageSetup paperSize="9" scale="89" orientation="portrait" r:id="rId1"/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H29)</vt:lpstr>
      <vt:lpstr>'H29)'!Print_Area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彩</dc:creator>
  <cp:lastModifiedBy>勝央町</cp:lastModifiedBy>
  <cp:lastPrinted>2018-07-27T01:51:37Z</cp:lastPrinted>
  <dcterms:created xsi:type="dcterms:W3CDTF">2017-07-24T02:04:15Z</dcterms:created>
  <dcterms:modified xsi:type="dcterms:W3CDTF">2018-07-27T01:54:08Z</dcterms:modified>
</cp:coreProperties>
</file>