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T:\010総務部\020企画班\310_電算関連\330_事業関連\H30\オープンデータ\公開オープンデータ\★★実際の公開するファイル形式のデータ\04_一般会計・決算\"/>
    </mc:Choice>
  </mc:AlternateContent>
  <bookViews>
    <workbookView xWindow="0" yWindow="0" windowWidth="19200" windowHeight="12195"/>
  </bookViews>
  <sheets>
    <sheet name="普通会計決算状況" sheetId="1" r:id="rId1"/>
  </sheets>
  <calcPr calcId="152511"/>
</workbook>
</file>

<file path=xl/calcChain.xml><?xml version="1.0" encoding="utf-8"?>
<calcChain xmlns="http://schemas.openxmlformats.org/spreadsheetml/2006/main">
  <c r="L39" i="1" l="1"/>
  <c r="M39" i="1" s="1"/>
  <c r="J39" i="1"/>
  <c r="K39" i="1" s="1"/>
  <c r="C43" i="1"/>
  <c r="B39" i="1"/>
  <c r="C53" i="1" s="1"/>
  <c r="D7" i="1"/>
  <c r="F7" i="1"/>
  <c r="H7" i="1"/>
  <c r="J7" i="1"/>
  <c r="L7" i="1"/>
  <c r="B7" i="1"/>
  <c r="H39" i="1"/>
  <c r="I51" i="1" s="1"/>
  <c r="F39" i="1"/>
  <c r="G52" i="1" s="1"/>
  <c r="D39" i="1"/>
  <c r="E50" i="1" s="1"/>
  <c r="I45" i="1" l="1"/>
  <c r="I44" i="1"/>
  <c r="G44" i="1"/>
  <c r="G47" i="1"/>
  <c r="G40" i="1"/>
  <c r="G49" i="1"/>
  <c r="G42" i="1"/>
  <c r="G51" i="1"/>
  <c r="G53" i="1"/>
  <c r="E40" i="1"/>
  <c r="K40" i="1"/>
  <c r="K41" i="1"/>
  <c r="K42" i="1"/>
  <c r="K43" i="1"/>
  <c r="M43" i="1" s="1"/>
  <c r="K44" i="1"/>
  <c r="K45" i="1"/>
  <c r="K46" i="1"/>
  <c r="K47" i="1"/>
  <c r="M47" i="1" s="1"/>
  <c r="K48" i="1"/>
  <c r="K49" i="1"/>
  <c r="K50" i="1"/>
  <c r="K52" i="1"/>
  <c r="M52" i="1" s="1"/>
  <c r="K51" i="1"/>
  <c r="K53" i="1"/>
  <c r="C40" i="1"/>
  <c r="I41" i="1"/>
  <c r="I48" i="1"/>
  <c r="I39" i="1"/>
  <c r="I42" i="1"/>
  <c r="I49" i="1"/>
  <c r="I52" i="1"/>
  <c r="I40" i="1"/>
  <c r="I43" i="1"/>
  <c r="I47" i="1"/>
  <c r="I50" i="1"/>
  <c r="I53" i="1"/>
  <c r="I46" i="1"/>
  <c r="G45" i="1"/>
  <c r="G39" i="1"/>
  <c r="G41" i="1"/>
  <c r="G43" i="1"/>
  <c r="G46" i="1"/>
  <c r="G48" i="1"/>
  <c r="G50" i="1"/>
  <c r="E41" i="1"/>
  <c r="E47" i="1"/>
  <c r="E51" i="1"/>
  <c r="E39" i="1"/>
  <c r="E43" i="1"/>
  <c r="E49" i="1"/>
  <c r="E53" i="1"/>
  <c r="E42" i="1"/>
  <c r="E45" i="1"/>
  <c r="E48" i="1"/>
  <c r="E52" i="1"/>
  <c r="E44" i="1"/>
  <c r="E46" i="1"/>
  <c r="C39" i="1"/>
  <c r="C41" i="1"/>
  <c r="C42" i="1"/>
  <c r="C45" i="1"/>
  <c r="C44" i="1"/>
  <c r="C46" i="1"/>
  <c r="C47" i="1"/>
  <c r="C48" i="1"/>
  <c r="C49" i="1"/>
  <c r="C50" i="1"/>
  <c r="C51" i="1"/>
  <c r="C52" i="1"/>
  <c r="M50" i="1" l="1"/>
  <c r="M46" i="1"/>
  <c r="M42" i="1"/>
  <c r="M53" i="1"/>
  <c r="M49" i="1"/>
  <c r="M45" i="1"/>
  <c r="M41" i="1"/>
  <c r="M51" i="1"/>
  <c r="M48" i="1"/>
  <c r="M44" i="1"/>
  <c r="M40" i="1"/>
</calcChain>
</file>

<file path=xl/sharedStrings.xml><?xml version="1.0" encoding="utf-8"?>
<sst xmlns="http://schemas.openxmlformats.org/spreadsheetml/2006/main" count="189" uniqueCount="60">
  <si>
    <t>地方特例交付金</t>
    <rPh sb="0" eb="2">
      <t>チホウ</t>
    </rPh>
    <rPh sb="2" eb="4">
      <t>トクレイ</t>
    </rPh>
    <rPh sb="4" eb="7">
      <t>コウフキン</t>
    </rPh>
    <phoneticPr fontId="6"/>
  </si>
  <si>
    <t>株式等譲渡所得割交付金</t>
    <rPh sb="0" eb="3">
      <t>カブシキトウ</t>
    </rPh>
    <rPh sb="3" eb="5">
      <t>ジョウト</t>
    </rPh>
    <rPh sb="5" eb="7">
      <t>ショトク</t>
    </rPh>
    <rPh sb="7" eb="8">
      <t>ワ</t>
    </rPh>
    <rPh sb="8" eb="11">
      <t>コウフキン</t>
    </rPh>
    <phoneticPr fontId="6"/>
  </si>
  <si>
    <t>合　　　　　計</t>
    <rPh sb="0" eb="1">
      <t>ゴウ</t>
    </rPh>
    <rPh sb="6" eb="7">
      <t>ケイ</t>
    </rPh>
    <phoneticPr fontId="6"/>
  </si>
  <si>
    <t>財産収入</t>
    <rPh sb="0" eb="2">
      <t>ザイサン</t>
    </rPh>
    <rPh sb="2" eb="4">
      <t>シュウニュウ</t>
    </rPh>
    <phoneticPr fontId="6"/>
  </si>
  <si>
    <t>歳入</t>
    <rPh sb="0" eb="2">
      <t>サイニュウ</t>
    </rPh>
    <phoneticPr fontId="6"/>
  </si>
  <si>
    <t>繰出金</t>
    <rPh sb="0" eb="2">
      <t>クリダ</t>
    </rPh>
    <rPh sb="2" eb="3">
      <t>キン</t>
    </rPh>
    <phoneticPr fontId="6"/>
  </si>
  <si>
    <t>地方譲与税</t>
    <rPh sb="0" eb="2">
      <t>チホウ</t>
    </rPh>
    <rPh sb="2" eb="4">
      <t>ジョウヨ</t>
    </rPh>
    <rPh sb="4" eb="5">
      <t>ゼイ</t>
    </rPh>
    <phoneticPr fontId="6"/>
  </si>
  <si>
    <t>区分</t>
    <rPh sb="0" eb="2">
      <t>クブン</t>
    </rPh>
    <phoneticPr fontId="6"/>
  </si>
  <si>
    <t>補助費等</t>
    <rPh sb="0" eb="2">
      <t>ホジョ</t>
    </rPh>
    <rPh sb="2" eb="3">
      <t>ヒ</t>
    </rPh>
    <rPh sb="3" eb="4">
      <t>ナド</t>
    </rPh>
    <phoneticPr fontId="6"/>
  </si>
  <si>
    <t>歳出</t>
    <rPh sb="0" eb="2">
      <t>サイシュツ</t>
    </rPh>
    <phoneticPr fontId="6"/>
  </si>
  <si>
    <t>地方税</t>
    <rPh sb="0" eb="3">
      <t>チホウゼイ</t>
    </rPh>
    <phoneticPr fontId="6"/>
  </si>
  <si>
    <t>配当割交付金</t>
    <rPh sb="0" eb="2">
      <t>ハイトウ</t>
    </rPh>
    <rPh sb="2" eb="3">
      <t>ワリ</t>
    </rPh>
    <rPh sb="3" eb="6">
      <t>コウフキン</t>
    </rPh>
    <phoneticPr fontId="6"/>
  </si>
  <si>
    <t>繰入金</t>
    <rPh sb="0" eb="1">
      <t>クリ</t>
    </rPh>
    <rPh sb="1" eb="2">
      <t>イ</t>
    </rPh>
    <rPh sb="2" eb="3">
      <t>キン</t>
    </rPh>
    <phoneticPr fontId="6"/>
  </si>
  <si>
    <t>利子割交付金</t>
    <rPh sb="0" eb="2">
      <t>リシ</t>
    </rPh>
    <rPh sb="2" eb="3">
      <t>ワリ</t>
    </rPh>
    <rPh sb="3" eb="6">
      <t>コウフキン</t>
    </rPh>
    <phoneticPr fontId="6"/>
  </si>
  <si>
    <t>地方消費税交付金</t>
    <rPh sb="0" eb="2">
      <t>チホウ</t>
    </rPh>
    <rPh sb="2" eb="5">
      <t>ショウヒゼイ</t>
    </rPh>
    <rPh sb="5" eb="8">
      <t>コウフキン</t>
    </rPh>
    <phoneticPr fontId="6"/>
  </si>
  <si>
    <t>ゴルフ場利用税交付金</t>
    <rPh sb="3" eb="4">
      <t>バ</t>
    </rPh>
    <rPh sb="4" eb="6">
      <t>リヨウ</t>
    </rPh>
    <rPh sb="6" eb="7">
      <t>ゼイ</t>
    </rPh>
    <rPh sb="7" eb="10">
      <t>コウフキン</t>
    </rPh>
    <phoneticPr fontId="6"/>
  </si>
  <si>
    <t>特別地方消費税交付金</t>
    <rPh sb="0" eb="2">
      <t>トクベツ</t>
    </rPh>
    <rPh sb="2" eb="4">
      <t>チホウ</t>
    </rPh>
    <rPh sb="4" eb="7">
      <t>ショウヒゼイ</t>
    </rPh>
    <rPh sb="7" eb="10">
      <t>コウフキン</t>
    </rPh>
    <phoneticPr fontId="6"/>
  </si>
  <si>
    <t>自動車取得税交付金</t>
    <rPh sb="0" eb="3">
      <t>ジドウシャ</t>
    </rPh>
    <rPh sb="3" eb="5">
      <t>シュトク</t>
    </rPh>
    <rPh sb="5" eb="6">
      <t>ゼイ</t>
    </rPh>
    <rPh sb="6" eb="9">
      <t>コウフキン</t>
    </rPh>
    <phoneticPr fontId="6"/>
  </si>
  <si>
    <t>構成比</t>
    <rPh sb="0" eb="3">
      <t>コウセイヒ</t>
    </rPh>
    <phoneticPr fontId="6"/>
  </si>
  <si>
    <t>地方交付税</t>
    <rPh sb="0" eb="2">
      <t>チホウ</t>
    </rPh>
    <rPh sb="2" eb="5">
      <t>コウフゼイ</t>
    </rPh>
    <phoneticPr fontId="6"/>
  </si>
  <si>
    <t>投資・出資・貸付金</t>
    <rPh sb="0" eb="2">
      <t>トウシ</t>
    </rPh>
    <rPh sb="3" eb="5">
      <t>シュッシ</t>
    </rPh>
    <rPh sb="6" eb="8">
      <t>カシツケ</t>
    </rPh>
    <rPh sb="8" eb="9">
      <t>キン</t>
    </rPh>
    <phoneticPr fontId="6"/>
  </si>
  <si>
    <t>物件費</t>
    <rPh sb="0" eb="3">
      <t>ブッケンヒ</t>
    </rPh>
    <phoneticPr fontId="6"/>
  </si>
  <si>
    <t>交通安全交付金</t>
    <rPh sb="0" eb="2">
      <t>コウツウ</t>
    </rPh>
    <rPh sb="2" eb="4">
      <t>アンゼン</t>
    </rPh>
    <rPh sb="4" eb="7">
      <t>コウフキン</t>
    </rPh>
    <phoneticPr fontId="6"/>
  </si>
  <si>
    <t>分担金・負担金</t>
    <rPh sb="0" eb="3">
      <t>ブンタンキン</t>
    </rPh>
    <rPh sb="4" eb="7">
      <t>フタンキン</t>
    </rPh>
    <phoneticPr fontId="6"/>
  </si>
  <si>
    <t>23年度</t>
    <rPh sb="2" eb="4">
      <t>ネンド</t>
    </rPh>
    <phoneticPr fontId="6"/>
  </si>
  <si>
    <t>使用料</t>
    <rPh sb="0" eb="3">
      <t>シヨウリョウ</t>
    </rPh>
    <phoneticPr fontId="6"/>
  </si>
  <si>
    <t>%</t>
    <phoneticPr fontId="6"/>
  </si>
  <si>
    <t>手数料</t>
    <rPh sb="0" eb="3">
      <t>テスウリョウ</t>
    </rPh>
    <phoneticPr fontId="6"/>
  </si>
  <si>
    <t>国庫支出金</t>
    <rPh sb="0" eb="2">
      <t>コッコ</t>
    </rPh>
    <rPh sb="2" eb="4">
      <t>シシュツ</t>
    </rPh>
    <rPh sb="4" eb="5">
      <t>キン</t>
    </rPh>
    <phoneticPr fontId="6"/>
  </si>
  <si>
    <t>国有提供施設等所在市町村助成交付金</t>
    <rPh sb="0" eb="2">
      <t>コクユウ</t>
    </rPh>
    <rPh sb="2" eb="4">
      <t>テイキョウ</t>
    </rPh>
    <rPh sb="4" eb="7">
      <t>シセツトウ</t>
    </rPh>
    <rPh sb="7" eb="9">
      <t>ショザイ</t>
    </rPh>
    <rPh sb="9" eb="12">
      <t>シチョウソン</t>
    </rPh>
    <rPh sb="12" eb="14">
      <t>ジョセイ</t>
    </rPh>
    <rPh sb="14" eb="17">
      <t>コウフキン</t>
    </rPh>
    <phoneticPr fontId="6"/>
  </si>
  <si>
    <t>県支出金</t>
    <rPh sb="0" eb="1">
      <t>ケン</t>
    </rPh>
    <rPh sb="1" eb="3">
      <t>シシュツ</t>
    </rPh>
    <rPh sb="3" eb="4">
      <t>キン</t>
    </rPh>
    <phoneticPr fontId="6"/>
  </si>
  <si>
    <t>寄附金</t>
    <rPh sb="0" eb="3">
      <t>キフキン</t>
    </rPh>
    <phoneticPr fontId="6"/>
  </si>
  <si>
    <t>地方債</t>
    <rPh sb="0" eb="2">
      <t>チホウ</t>
    </rPh>
    <rPh sb="2" eb="3">
      <t>サイ</t>
    </rPh>
    <phoneticPr fontId="6"/>
  </si>
  <si>
    <t>繰越金</t>
    <rPh sb="0" eb="2">
      <t>クリコシ</t>
    </rPh>
    <rPh sb="2" eb="3">
      <t>キン</t>
    </rPh>
    <phoneticPr fontId="6"/>
  </si>
  <si>
    <t>諸収入</t>
    <rPh sb="0" eb="1">
      <t>ショ</t>
    </rPh>
    <rPh sb="1" eb="3">
      <t>シュウニュウ</t>
    </rPh>
    <phoneticPr fontId="6"/>
  </si>
  <si>
    <t>人件費</t>
    <rPh sb="0" eb="3">
      <t>ジンケンヒ</t>
    </rPh>
    <phoneticPr fontId="6"/>
  </si>
  <si>
    <t>扶助費</t>
    <rPh sb="0" eb="3">
      <t>フジョヒ</t>
    </rPh>
    <phoneticPr fontId="6"/>
  </si>
  <si>
    <t>普通建設事業費</t>
    <rPh sb="0" eb="2">
      <t>フツウ</t>
    </rPh>
    <rPh sb="2" eb="4">
      <t>ケンセツ</t>
    </rPh>
    <rPh sb="4" eb="6">
      <t>ジギョウ</t>
    </rPh>
    <rPh sb="6" eb="7">
      <t>ヒ</t>
    </rPh>
    <phoneticPr fontId="6"/>
  </si>
  <si>
    <t>公債費</t>
    <rPh sb="0" eb="2">
      <t>コウサイ</t>
    </rPh>
    <rPh sb="2" eb="3">
      <t>ヒ</t>
    </rPh>
    <phoneticPr fontId="6"/>
  </si>
  <si>
    <t>-</t>
  </si>
  <si>
    <t>維持補修費</t>
    <rPh sb="0" eb="2">
      <t>イジ</t>
    </rPh>
    <rPh sb="2" eb="4">
      <t>ホシュウ</t>
    </rPh>
    <rPh sb="4" eb="5">
      <t>ヒ</t>
    </rPh>
    <phoneticPr fontId="6"/>
  </si>
  <si>
    <t>投資的経費</t>
    <rPh sb="0" eb="2">
      <t>トウシ</t>
    </rPh>
    <rPh sb="2" eb="3">
      <t>テキ</t>
    </rPh>
    <rPh sb="3" eb="5">
      <t>ケイヒ</t>
    </rPh>
    <phoneticPr fontId="6"/>
  </si>
  <si>
    <t>26年度</t>
    <rPh sb="2" eb="4">
      <t>ネンド</t>
    </rPh>
    <phoneticPr fontId="6"/>
  </si>
  <si>
    <t>出資・貸付金</t>
    <rPh sb="0" eb="2">
      <t>シュッシ</t>
    </rPh>
    <rPh sb="3" eb="5">
      <t>カシツケ</t>
    </rPh>
    <rPh sb="5" eb="6">
      <t>キン</t>
    </rPh>
    <phoneticPr fontId="6"/>
  </si>
  <si>
    <t>　　災害復旧事業費</t>
    <rPh sb="2" eb="4">
      <t>サイガイ</t>
    </rPh>
    <rPh sb="4" eb="6">
      <t>フッキュウ</t>
    </rPh>
    <rPh sb="6" eb="8">
      <t>ジギョウ</t>
    </rPh>
    <rPh sb="8" eb="9">
      <t>ヒ</t>
    </rPh>
    <phoneticPr fontId="6"/>
  </si>
  <si>
    <t>積立金</t>
    <rPh sb="0" eb="2">
      <t>ツミタテ</t>
    </rPh>
    <rPh sb="2" eb="3">
      <t>キン</t>
    </rPh>
    <phoneticPr fontId="6"/>
  </si>
  <si>
    <t>繰上充用金</t>
    <rPh sb="0" eb="2">
      <t>クリアゲ</t>
    </rPh>
    <rPh sb="2" eb="4">
      <t>ジュウヨウ</t>
    </rPh>
    <rPh sb="4" eb="5">
      <t>キン</t>
    </rPh>
    <phoneticPr fontId="6"/>
  </si>
  <si>
    <t>金額</t>
    <rPh sb="0" eb="1">
      <t>キン</t>
    </rPh>
    <rPh sb="1" eb="2">
      <t>ガク</t>
    </rPh>
    <phoneticPr fontId="6"/>
  </si>
  <si>
    <t>千円</t>
    <rPh sb="0" eb="2">
      <t>センエン</t>
    </rPh>
    <phoneticPr fontId="6"/>
  </si>
  <si>
    <t>24年度</t>
    <rPh sb="2" eb="4">
      <t>ネンド</t>
    </rPh>
    <phoneticPr fontId="6"/>
  </si>
  <si>
    <t>25年度</t>
    <rPh sb="2" eb="4">
      <t>ネンド</t>
    </rPh>
    <phoneticPr fontId="6"/>
  </si>
  <si>
    <t>27年度</t>
    <rPh sb="2" eb="4">
      <t>ネンド</t>
    </rPh>
    <phoneticPr fontId="6"/>
  </si>
  <si>
    <t>分担金及び負担金</t>
    <rPh sb="0" eb="3">
      <t>ブンタンキン</t>
    </rPh>
    <rPh sb="3" eb="4">
      <t>オヨ</t>
    </rPh>
    <rPh sb="5" eb="7">
      <t>フタン</t>
    </rPh>
    <rPh sb="7" eb="8">
      <t>キン</t>
    </rPh>
    <phoneticPr fontId="6"/>
  </si>
  <si>
    <t>災害復旧事業費</t>
    <rPh sb="0" eb="2">
      <t>サイガイ</t>
    </rPh>
    <rPh sb="2" eb="4">
      <t>フッキュウ</t>
    </rPh>
    <rPh sb="4" eb="6">
      <t>ジギョウ</t>
    </rPh>
    <rPh sb="6" eb="7">
      <t>ヒ</t>
    </rPh>
    <phoneticPr fontId="6"/>
  </si>
  <si>
    <t>普通会計決算状況</t>
    <rPh sb="0" eb="2">
      <t>フツウ</t>
    </rPh>
    <rPh sb="2" eb="4">
      <t>カイケイ</t>
    </rPh>
    <rPh sb="4" eb="6">
      <t>ケッサン</t>
    </rPh>
    <rPh sb="6" eb="8">
      <t>ジョウキョウ</t>
    </rPh>
    <phoneticPr fontId="6"/>
  </si>
  <si>
    <t>28年度</t>
    <rPh sb="2" eb="4">
      <t>ネンド</t>
    </rPh>
    <phoneticPr fontId="6"/>
  </si>
  <si>
    <t>補助</t>
    <rPh sb="0" eb="1">
      <t>ホ</t>
    </rPh>
    <rPh sb="1" eb="2">
      <t>スケ</t>
    </rPh>
    <phoneticPr fontId="6"/>
  </si>
  <si>
    <t>単独</t>
    <rPh sb="0" eb="1">
      <t>タン</t>
    </rPh>
    <rPh sb="1" eb="2">
      <t>ドク</t>
    </rPh>
    <phoneticPr fontId="6"/>
  </si>
  <si>
    <t>普通</t>
    <rPh sb="0" eb="1">
      <t>アマネ</t>
    </rPh>
    <rPh sb="1" eb="2">
      <t>ツウ</t>
    </rPh>
    <phoneticPr fontId="6"/>
  </si>
  <si>
    <t>特別</t>
    <rPh sb="0" eb="1">
      <t>トク</t>
    </rPh>
    <rPh sb="1" eb="2">
      <t>ベツ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</si>
</sst>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.0;[Red]\-#,##0.0"/>
    <numFmt numFmtId="177" formatCode="#,##0_ "/>
    <numFmt numFmtId="178" formatCode="#,##0_ ;[Red]\-#,##0\ "/>
    <numFmt numFmtId="179" formatCode="#,##0_);[Red]\(#,##0\)"/>
    <numFmt numFmtId="180" formatCode="0.0_ "/>
    <numFmt numFmtId="181" formatCode="0.0_);[Red]\(0.0\)"/>
    <numFmt numFmtId="182" formatCode="#,##0.0_ ;[Red]\-#,##0.0\ "/>
  </numFmts>
  <fonts count="7" x14ac:knownFonts="1">
    <font>
      <sz val="11"/>
      <color theme="1"/>
      <name val="ＭＳ Ｐゴシック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ill="0" applyBorder="0" applyAlignment="0" applyProtection="0">
      <alignment vertical="center"/>
    </xf>
    <xf numFmtId="38" fontId="1" fillId="0" borderId="0" applyFill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177" fontId="5" fillId="0" borderId="0" xfId="0" applyNumberFormat="1" applyFont="1" applyBorder="1">
      <alignment vertical="center"/>
    </xf>
    <xf numFmtId="178" fontId="5" fillId="0" borderId="0" xfId="2" applyNumberFormat="1" applyFont="1" applyFill="1" applyBorder="1" applyAlignment="1">
      <alignment vertical="center"/>
    </xf>
    <xf numFmtId="178" fontId="3" fillId="0" borderId="0" xfId="0" applyNumberFormat="1" applyFont="1">
      <alignment vertical="center"/>
    </xf>
    <xf numFmtId="0" fontId="5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178" fontId="3" fillId="0" borderId="1" xfId="2" applyNumberFormat="1" applyFont="1" applyFill="1" applyBorder="1" applyAlignment="1">
      <alignment vertical="center"/>
    </xf>
    <xf numFmtId="182" fontId="3" fillId="0" borderId="1" xfId="2" applyNumberFormat="1" applyFont="1" applyFill="1" applyBorder="1" applyAlignment="1">
      <alignment vertical="center"/>
    </xf>
    <xf numFmtId="177" fontId="5" fillId="0" borderId="1" xfId="0" applyNumberFormat="1" applyFont="1" applyBorder="1">
      <alignment vertical="center"/>
    </xf>
    <xf numFmtId="181" fontId="5" fillId="0" borderId="1" xfId="0" applyNumberFormat="1" applyFont="1" applyBorder="1">
      <alignment vertical="center"/>
    </xf>
    <xf numFmtId="38" fontId="5" fillId="0" borderId="1" xfId="1" applyFont="1" applyFill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/>
    </xf>
    <xf numFmtId="178" fontId="5" fillId="0" borderId="1" xfId="2" applyNumberFormat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178" fontId="5" fillId="0" borderId="1" xfId="2" applyNumberFormat="1" applyFont="1" applyFill="1" applyBorder="1" applyAlignment="1">
      <alignment vertical="center"/>
    </xf>
    <xf numFmtId="180" fontId="3" fillId="0" borderId="1" xfId="0" applyNumberFormat="1" applyFont="1" applyBorder="1">
      <alignment vertical="center"/>
    </xf>
    <xf numFmtId="179" fontId="3" fillId="0" borderId="1" xfId="0" applyNumberFormat="1" applyFont="1" applyBorder="1">
      <alignment vertical="center"/>
    </xf>
    <xf numFmtId="180" fontId="5" fillId="0" borderId="1" xfId="0" applyNumberFormat="1" applyFont="1" applyBorder="1">
      <alignment vertical="center"/>
    </xf>
    <xf numFmtId="179" fontId="5" fillId="0" borderId="1" xfId="0" applyNumberFormat="1" applyFont="1" applyBorder="1">
      <alignment vertical="center"/>
    </xf>
    <xf numFmtId="0" fontId="5" fillId="0" borderId="1" xfId="0" applyFont="1" applyBorder="1" applyAlignment="1">
      <alignment horizontal="distributed" vertical="center" indent="1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桁区切り" xfId="2" builtinId="6"/>
    <cellStyle name="桁区切り 2" xfId="1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2"/>
  <sheetViews>
    <sheetView tabSelected="1" workbookViewId="0"/>
  </sheetViews>
  <sheetFormatPr defaultRowHeight="12" x14ac:dyDescent="0.15"/>
  <cols>
    <col min="1" max="1" width="37.625" style="1" customWidth="1"/>
    <col min="2" max="2" width="12.125" style="1" customWidth="1"/>
    <col min="3" max="3" width="8.125" style="1" customWidth="1"/>
    <col min="4" max="4" width="12.125" style="1" customWidth="1"/>
    <col min="5" max="5" width="8.125" style="1" customWidth="1"/>
    <col min="6" max="6" width="12.125" style="1" customWidth="1"/>
    <col min="7" max="7" width="8.125" style="2" customWidth="1"/>
    <col min="8" max="8" width="12.125" style="1" customWidth="1"/>
    <col min="9" max="9" width="8.125" style="1" customWidth="1"/>
    <col min="10" max="10" width="12.125" style="1" customWidth="1"/>
    <col min="11" max="11" width="8.125" style="1" customWidth="1"/>
    <col min="12" max="12" width="12.125" style="1" customWidth="1"/>
    <col min="13" max="13" width="8.125" style="1" customWidth="1"/>
    <col min="14" max="14" width="37.625" style="1" customWidth="1"/>
    <col min="15" max="256" width="9" style="1" bestFit="1" customWidth="1"/>
    <col min="257" max="16384" width="9" style="1"/>
  </cols>
  <sheetData>
    <row r="1" spans="1:14" s="3" customFormat="1" ht="14.25" x14ac:dyDescent="0.15">
      <c r="A1" s="7" t="s">
        <v>54</v>
      </c>
    </row>
    <row r="2" spans="1:14" s="4" customFormat="1" ht="14.25" customHeight="1" x14ac:dyDescent="0.15"/>
    <row r="3" spans="1:14" s="4" customFormat="1" ht="14.25" customHeight="1" x14ac:dyDescent="0.15">
      <c r="A3" s="4" t="s">
        <v>4</v>
      </c>
    </row>
    <row r="4" spans="1:14" s="5" customFormat="1" ht="14.25" customHeight="1" x14ac:dyDescent="0.15">
      <c r="A4" s="28" t="s">
        <v>7</v>
      </c>
      <c r="B4" s="28" t="s">
        <v>24</v>
      </c>
      <c r="C4" s="29"/>
      <c r="D4" s="28" t="s">
        <v>49</v>
      </c>
      <c r="E4" s="29"/>
      <c r="F4" s="28" t="s">
        <v>50</v>
      </c>
      <c r="G4" s="28"/>
      <c r="H4" s="28" t="s">
        <v>42</v>
      </c>
      <c r="I4" s="28"/>
      <c r="J4" s="28" t="s">
        <v>51</v>
      </c>
      <c r="K4" s="28"/>
      <c r="L4" s="28" t="s">
        <v>55</v>
      </c>
      <c r="M4" s="28"/>
      <c r="N4" s="28" t="s">
        <v>7</v>
      </c>
    </row>
    <row r="5" spans="1:14" s="5" customFormat="1" ht="14.25" customHeight="1" x14ac:dyDescent="0.15">
      <c r="A5" s="28"/>
      <c r="B5" s="8" t="s">
        <v>47</v>
      </c>
      <c r="C5" s="8" t="s">
        <v>18</v>
      </c>
      <c r="D5" s="8" t="s">
        <v>47</v>
      </c>
      <c r="E5" s="8" t="s">
        <v>18</v>
      </c>
      <c r="F5" s="8" t="s">
        <v>47</v>
      </c>
      <c r="G5" s="8" t="s">
        <v>18</v>
      </c>
      <c r="H5" s="8" t="s">
        <v>47</v>
      </c>
      <c r="I5" s="8" t="s">
        <v>18</v>
      </c>
      <c r="J5" s="8" t="s">
        <v>47</v>
      </c>
      <c r="K5" s="8" t="s">
        <v>18</v>
      </c>
      <c r="L5" s="8" t="s">
        <v>47</v>
      </c>
      <c r="M5" s="8" t="s">
        <v>18</v>
      </c>
      <c r="N5" s="28"/>
    </row>
    <row r="6" spans="1:14" s="6" customFormat="1" ht="14.25" customHeight="1" x14ac:dyDescent="0.15">
      <c r="A6" s="12"/>
      <c r="B6" s="12" t="s">
        <v>48</v>
      </c>
      <c r="C6" s="12" t="s">
        <v>26</v>
      </c>
      <c r="D6" s="12" t="s">
        <v>48</v>
      </c>
      <c r="E6" s="12" t="s">
        <v>26</v>
      </c>
      <c r="F6" s="12" t="s">
        <v>48</v>
      </c>
      <c r="G6" s="12" t="s">
        <v>26</v>
      </c>
      <c r="H6" s="12" t="s">
        <v>48</v>
      </c>
      <c r="I6" s="12" t="s">
        <v>26</v>
      </c>
      <c r="J6" s="12" t="s">
        <v>48</v>
      </c>
      <c r="K6" s="12" t="s">
        <v>26</v>
      </c>
      <c r="L6" s="12" t="s">
        <v>48</v>
      </c>
      <c r="M6" s="12" t="s">
        <v>26</v>
      </c>
      <c r="N6" s="12"/>
    </row>
    <row r="7" spans="1:14" ht="14.25" customHeight="1" x14ac:dyDescent="0.15">
      <c r="A7" s="13" t="s">
        <v>2</v>
      </c>
      <c r="B7" s="14">
        <f>SUM(B8:B18,B21:B33)</f>
        <v>5423628</v>
      </c>
      <c r="C7" s="15">
        <v>100</v>
      </c>
      <c r="D7" s="14">
        <f t="shared" ref="D7:L7" si="0">SUM(D8:D18,D21:D33)</f>
        <v>5452442</v>
      </c>
      <c r="E7" s="15">
        <v>100</v>
      </c>
      <c r="F7" s="14">
        <f t="shared" si="0"/>
        <v>5760964</v>
      </c>
      <c r="G7" s="15">
        <v>100</v>
      </c>
      <c r="H7" s="14">
        <f t="shared" si="0"/>
        <v>5891637</v>
      </c>
      <c r="I7" s="15">
        <v>100</v>
      </c>
      <c r="J7" s="14">
        <f t="shared" si="0"/>
        <v>5694137</v>
      </c>
      <c r="K7" s="15">
        <v>100</v>
      </c>
      <c r="L7" s="14">
        <f t="shared" si="0"/>
        <v>5786468</v>
      </c>
      <c r="M7" s="15">
        <v>100</v>
      </c>
      <c r="N7" s="13" t="s">
        <v>2</v>
      </c>
    </row>
    <row r="8" spans="1:14" s="4" customFormat="1" ht="14.25" customHeight="1" x14ac:dyDescent="0.15">
      <c r="A8" s="27" t="s">
        <v>10</v>
      </c>
      <c r="B8" s="16">
        <v>1796682</v>
      </c>
      <c r="C8" s="17">
        <v>33.1</v>
      </c>
      <c r="D8" s="16">
        <v>1777173</v>
      </c>
      <c r="E8" s="17">
        <v>32.6</v>
      </c>
      <c r="F8" s="16">
        <v>1800249</v>
      </c>
      <c r="G8" s="17">
        <v>31.3</v>
      </c>
      <c r="H8" s="16">
        <v>1904955</v>
      </c>
      <c r="I8" s="17">
        <v>32.299999999999997</v>
      </c>
      <c r="J8" s="16">
        <v>1862231</v>
      </c>
      <c r="K8" s="17">
        <v>32.700000000000003</v>
      </c>
      <c r="L8" s="18">
        <v>1831726</v>
      </c>
      <c r="M8" s="19">
        <v>31.7</v>
      </c>
      <c r="N8" s="27" t="s">
        <v>10</v>
      </c>
    </row>
    <row r="9" spans="1:14" s="4" customFormat="1" ht="14.25" customHeight="1" x14ac:dyDescent="0.15">
      <c r="A9" s="27" t="s">
        <v>6</v>
      </c>
      <c r="B9" s="16">
        <v>70255</v>
      </c>
      <c r="C9" s="17">
        <v>1.3</v>
      </c>
      <c r="D9" s="16">
        <v>65558</v>
      </c>
      <c r="E9" s="17">
        <v>1.2</v>
      </c>
      <c r="F9" s="16">
        <v>62296</v>
      </c>
      <c r="G9" s="17">
        <v>1.1000000000000001</v>
      </c>
      <c r="H9" s="16">
        <v>59423</v>
      </c>
      <c r="I9" s="17">
        <v>1</v>
      </c>
      <c r="J9" s="16">
        <v>61840</v>
      </c>
      <c r="K9" s="17">
        <v>1.1000000000000001</v>
      </c>
      <c r="L9" s="18">
        <v>61098</v>
      </c>
      <c r="M9" s="19">
        <v>1.1000000000000001</v>
      </c>
      <c r="N9" s="27" t="s">
        <v>6</v>
      </c>
    </row>
    <row r="10" spans="1:14" s="4" customFormat="1" ht="14.25" customHeight="1" x14ac:dyDescent="0.15">
      <c r="A10" s="27" t="s">
        <v>13</v>
      </c>
      <c r="B10" s="16">
        <v>3868</v>
      </c>
      <c r="C10" s="17">
        <v>0.1</v>
      </c>
      <c r="D10" s="16">
        <v>3102</v>
      </c>
      <c r="E10" s="17">
        <v>0.1</v>
      </c>
      <c r="F10" s="16">
        <v>2789</v>
      </c>
      <c r="G10" s="17">
        <v>0</v>
      </c>
      <c r="H10" s="16">
        <v>2624</v>
      </c>
      <c r="I10" s="17">
        <v>0</v>
      </c>
      <c r="J10" s="16">
        <v>2591</v>
      </c>
      <c r="K10" s="17">
        <v>0</v>
      </c>
      <c r="L10" s="18">
        <v>1243</v>
      </c>
      <c r="M10" s="19">
        <v>0</v>
      </c>
      <c r="N10" s="27" t="s">
        <v>13</v>
      </c>
    </row>
    <row r="11" spans="1:14" s="4" customFormat="1" ht="14.25" customHeight="1" x14ac:dyDescent="0.15">
      <c r="A11" s="27" t="s">
        <v>11</v>
      </c>
      <c r="B11" s="16">
        <v>2455</v>
      </c>
      <c r="C11" s="17">
        <v>0.1</v>
      </c>
      <c r="D11" s="16">
        <v>2524</v>
      </c>
      <c r="E11" s="17">
        <v>0</v>
      </c>
      <c r="F11" s="16">
        <v>4964</v>
      </c>
      <c r="G11" s="17">
        <v>0.1</v>
      </c>
      <c r="H11" s="16">
        <v>11037</v>
      </c>
      <c r="I11" s="17">
        <v>0.2</v>
      </c>
      <c r="J11" s="16">
        <v>7809</v>
      </c>
      <c r="K11" s="17">
        <v>0.1</v>
      </c>
      <c r="L11" s="18">
        <v>4447</v>
      </c>
      <c r="M11" s="19">
        <v>0.1</v>
      </c>
      <c r="N11" s="27" t="s">
        <v>11</v>
      </c>
    </row>
    <row r="12" spans="1:14" s="4" customFormat="1" ht="14.25" customHeight="1" x14ac:dyDescent="0.15">
      <c r="A12" s="27" t="s">
        <v>1</v>
      </c>
      <c r="B12" s="16">
        <v>503</v>
      </c>
      <c r="C12" s="17">
        <v>0</v>
      </c>
      <c r="D12" s="16">
        <v>560</v>
      </c>
      <c r="E12" s="17">
        <v>0</v>
      </c>
      <c r="F12" s="16">
        <v>6950</v>
      </c>
      <c r="G12" s="17">
        <v>0.1</v>
      </c>
      <c r="H12" s="16">
        <v>5862</v>
      </c>
      <c r="I12" s="17">
        <v>0.1</v>
      </c>
      <c r="J12" s="16">
        <v>7129</v>
      </c>
      <c r="K12" s="17">
        <v>0.1</v>
      </c>
      <c r="L12" s="18">
        <v>2931</v>
      </c>
      <c r="M12" s="19">
        <v>0.1</v>
      </c>
      <c r="N12" s="27" t="s">
        <v>1</v>
      </c>
    </row>
    <row r="13" spans="1:14" s="4" customFormat="1" ht="14.25" customHeight="1" x14ac:dyDescent="0.15">
      <c r="A13" s="27" t="s">
        <v>14</v>
      </c>
      <c r="B13" s="16">
        <v>114534</v>
      </c>
      <c r="C13" s="17">
        <v>2.1</v>
      </c>
      <c r="D13" s="16">
        <v>113750</v>
      </c>
      <c r="E13" s="17">
        <v>2.1</v>
      </c>
      <c r="F13" s="16">
        <v>112783</v>
      </c>
      <c r="G13" s="17">
        <v>2</v>
      </c>
      <c r="H13" s="16">
        <v>134545</v>
      </c>
      <c r="I13" s="17">
        <v>2.2999999999999998</v>
      </c>
      <c r="J13" s="16">
        <v>225092</v>
      </c>
      <c r="K13" s="17">
        <v>4</v>
      </c>
      <c r="L13" s="18">
        <v>204556</v>
      </c>
      <c r="M13" s="19">
        <v>3.5</v>
      </c>
      <c r="N13" s="27" t="s">
        <v>14</v>
      </c>
    </row>
    <row r="14" spans="1:14" s="4" customFormat="1" ht="14.25" customHeight="1" x14ac:dyDescent="0.15">
      <c r="A14" s="27" t="s">
        <v>15</v>
      </c>
      <c r="B14" s="20" t="s">
        <v>39</v>
      </c>
      <c r="C14" s="20" t="s">
        <v>39</v>
      </c>
      <c r="D14" s="20" t="s">
        <v>39</v>
      </c>
      <c r="E14" s="20" t="s">
        <v>39</v>
      </c>
      <c r="F14" s="20" t="s">
        <v>39</v>
      </c>
      <c r="G14" s="20" t="s">
        <v>39</v>
      </c>
      <c r="H14" s="20" t="s">
        <v>39</v>
      </c>
      <c r="I14" s="20" t="s">
        <v>39</v>
      </c>
      <c r="J14" s="20" t="s">
        <v>39</v>
      </c>
      <c r="K14" s="20" t="s">
        <v>39</v>
      </c>
      <c r="L14" s="20" t="s">
        <v>39</v>
      </c>
      <c r="M14" s="20" t="s">
        <v>39</v>
      </c>
      <c r="N14" s="27" t="s">
        <v>15</v>
      </c>
    </row>
    <row r="15" spans="1:14" s="4" customFormat="1" ht="14.25" customHeight="1" x14ac:dyDescent="0.15">
      <c r="A15" s="27" t="s">
        <v>16</v>
      </c>
      <c r="B15" s="20" t="s">
        <v>39</v>
      </c>
      <c r="C15" s="20" t="s">
        <v>39</v>
      </c>
      <c r="D15" s="20" t="s">
        <v>39</v>
      </c>
      <c r="E15" s="20" t="s">
        <v>39</v>
      </c>
      <c r="F15" s="20" t="s">
        <v>39</v>
      </c>
      <c r="G15" s="20" t="s">
        <v>39</v>
      </c>
      <c r="H15" s="20" t="s">
        <v>39</v>
      </c>
      <c r="I15" s="20" t="s">
        <v>39</v>
      </c>
      <c r="J15" s="20" t="s">
        <v>39</v>
      </c>
      <c r="K15" s="20" t="s">
        <v>39</v>
      </c>
      <c r="L15" s="21" t="s">
        <v>39</v>
      </c>
      <c r="M15" s="19" t="s">
        <v>39</v>
      </c>
      <c r="N15" s="27" t="s">
        <v>16</v>
      </c>
    </row>
    <row r="16" spans="1:14" s="4" customFormat="1" ht="14.25" customHeight="1" x14ac:dyDescent="0.15">
      <c r="A16" s="27" t="s">
        <v>17</v>
      </c>
      <c r="B16" s="16">
        <v>13881</v>
      </c>
      <c r="C16" s="17">
        <v>0.3</v>
      </c>
      <c r="D16" s="16">
        <v>17300</v>
      </c>
      <c r="E16" s="17">
        <v>0.3</v>
      </c>
      <c r="F16" s="16">
        <v>15464</v>
      </c>
      <c r="G16" s="17">
        <v>0.3</v>
      </c>
      <c r="H16" s="16">
        <v>6320</v>
      </c>
      <c r="I16" s="17">
        <v>0.1</v>
      </c>
      <c r="J16" s="16">
        <v>10708</v>
      </c>
      <c r="K16" s="17">
        <v>0.2</v>
      </c>
      <c r="L16" s="18">
        <v>12670</v>
      </c>
      <c r="M16" s="19">
        <v>0.2</v>
      </c>
      <c r="N16" s="27" t="s">
        <v>17</v>
      </c>
    </row>
    <row r="17" spans="1:14" s="4" customFormat="1" ht="14.25" customHeight="1" x14ac:dyDescent="0.15">
      <c r="A17" s="27" t="s">
        <v>0</v>
      </c>
      <c r="B17" s="16">
        <v>16271</v>
      </c>
      <c r="C17" s="17">
        <v>0.3</v>
      </c>
      <c r="D17" s="16">
        <v>5993</v>
      </c>
      <c r="E17" s="17">
        <v>0.1</v>
      </c>
      <c r="F17" s="16">
        <v>6688</v>
      </c>
      <c r="G17" s="17">
        <v>0.1</v>
      </c>
      <c r="H17" s="16">
        <v>6090</v>
      </c>
      <c r="I17" s="17">
        <v>0.1</v>
      </c>
      <c r="J17" s="16">
        <v>7593</v>
      </c>
      <c r="K17" s="17">
        <v>0.1</v>
      </c>
      <c r="L17" s="18">
        <v>7840</v>
      </c>
      <c r="M17" s="19">
        <v>0.1</v>
      </c>
      <c r="N17" s="27" t="s">
        <v>0</v>
      </c>
    </row>
    <row r="18" spans="1:14" s="4" customFormat="1" ht="14.25" customHeight="1" x14ac:dyDescent="0.15">
      <c r="A18" s="27" t="s">
        <v>19</v>
      </c>
      <c r="B18" s="22">
        <v>1776971</v>
      </c>
      <c r="C18" s="17">
        <v>32.799999999999997</v>
      </c>
      <c r="D18" s="22">
        <v>1757003</v>
      </c>
      <c r="E18" s="17">
        <v>32.200000000000003</v>
      </c>
      <c r="F18" s="22">
        <v>1752009</v>
      </c>
      <c r="G18" s="17">
        <v>30.4</v>
      </c>
      <c r="H18" s="22">
        <v>1696099</v>
      </c>
      <c r="I18" s="17">
        <v>28.8</v>
      </c>
      <c r="J18" s="22">
        <v>1810811</v>
      </c>
      <c r="K18" s="17">
        <v>31.8</v>
      </c>
      <c r="L18" s="18">
        <v>1741898</v>
      </c>
      <c r="M18" s="19">
        <v>30.1</v>
      </c>
      <c r="N18" s="27" t="s">
        <v>19</v>
      </c>
    </row>
    <row r="19" spans="1:14" s="4" customFormat="1" ht="14.25" customHeight="1" x14ac:dyDescent="0.15">
      <c r="A19" s="27" t="s">
        <v>58</v>
      </c>
      <c r="B19" s="16">
        <v>1572752</v>
      </c>
      <c r="C19" s="17">
        <v>29</v>
      </c>
      <c r="D19" s="16">
        <v>1567865</v>
      </c>
      <c r="E19" s="17">
        <v>28.8</v>
      </c>
      <c r="F19" s="16">
        <v>1570581</v>
      </c>
      <c r="G19" s="17">
        <v>27.3</v>
      </c>
      <c r="H19" s="16">
        <v>1523046</v>
      </c>
      <c r="I19" s="17">
        <v>25.9</v>
      </c>
      <c r="J19" s="16">
        <v>1615236</v>
      </c>
      <c r="K19" s="17">
        <v>28.4</v>
      </c>
      <c r="L19" s="18">
        <v>1569159</v>
      </c>
      <c r="M19" s="19">
        <v>27.1</v>
      </c>
      <c r="N19" s="27" t="s">
        <v>58</v>
      </c>
    </row>
    <row r="20" spans="1:14" s="4" customFormat="1" ht="14.25" customHeight="1" x14ac:dyDescent="0.15">
      <c r="A20" s="27" t="s">
        <v>59</v>
      </c>
      <c r="B20" s="16">
        <v>204219</v>
      </c>
      <c r="C20" s="17">
        <v>3.8</v>
      </c>
      <c r="D20" s="16">
        <v>189138</v>
      </c>
      <c r="E20" s="17">
        <v>3.5</v>
      </c>
      <c r="F20" s="16">
        <v>181428</v>
      </c>
      <c r="G20" s="17">
        <v>3.1</v>
      </c>
      <c r="H20" s="16">
        <v>173053</v>
      </c>
      <c r="I20" s="17">
        <v>2.9</v>
      </c>
      <c r="J20" s="16">
        <v>195575</v>
      </c>
      <c r="K20" s="17">
        <v>3.4</v>
      </c>
      <c r="L20" s="18">
        <v>172739</v>
      </c>
      <c r="M20" s="19">
        <v>3</v>
      </c>
      <c r="N20" s="27" t="s">
        <v>59</v>
      </c>
    </row>
    <row r="21" spans="1:14" s="4" customFormat="1" ht="14.25" customHeight="1" x14ac:dyDescent="0.15">
      <c r="A21" s="27" t="s">
        <v>22</v>
      </c>
      <c r="B21" s="16">
        <v>2087</v>
      </c>
      <c r="C21" s="17">
        <v>0.1</v>
      </c>
      <c r="D21" s="16">
        <v>1849</v>
      </c>
      <c r="E21" s="17">
        <v>0</v>
      </c>
      <c r="F21" s="16">
        <v>1744</v>
      </c>
      <c r="G21" s="17">
        <v>0</v>
      </c>
      <c r="H21" s="16">
        <v>1519</v>
      </c>
      <c r="I21" s="17">
        <v>0</v>
      </c>
      <c r="J21" s="16">
        <v>1607</v>
      </c>
      <c r="K21" s="17">
        <v>0</v>
      </c>
      <c r="L21" s="18">
        <v>1446</v>
      </c>
      <c r="M21" s="19">
        <v>0</v>
      </c>
      <c r="N21" s="27" t="s">
        <v>22</v>
      </c>
    </row>
    <row r="22" spans="1:14" s="4" customFormat="1" ht="14.25" customHeight="1" x14ac:dyDescent="0.15">
      <c r="A22" s="27" t="s">
        <v>23</v>
      </c>
      <c r="B22" s="16">
        <v>60773</v>
      </c>
      <c r="C22" s="17">
        <v>1.1000000000000001</v>
      </c>
      <c r="D22" s="16">
        <v>58823</v>
      </c>
      <c r="E22" s="17">
        <v>1.1000000000000001</v>
      </c>
      <c r="F22" s="16">
        <v>53675</v>
      </c>
      <c r="G22" s="17">
        <v>0.9</v>
      </c>
      <c r="H22" s="16">
        <v>66190</v>
      </c>
      <c r="I22" s="17">
        <v>1.1000000000000001</v>
      </c>
      <c r="J22" s="16">
        <v>58139</v>
      </c>
      <c r="K22" s="17">
        <v>1</v>
      </c>
      <c r="L22" s="18">
        <v>58273</v>
      </c>
      <c r="M22" s="19">
        <v>1</v>
      </c>
      <c r="N22" s="27" t="s">
        <v>52</v>
      </c>
    </row>
    <row r="23" spans="1:14" s="4" customFormat="1" ht="14.25" customHeight="1" x14ac:dyDescent="0.15">
      <c r="A23" s="27" t="s">
        <v>25</v>
      </c>
      <c r="B23" s="16">
        <v>133879</v>
      </c>
      <c r="C23" s="17">
        <v>2.5</v>
      </c>
      <c r="D23" s="16">
        <v>118848</v>
      </c>
      <c r="E23" s="17">
        <v>2.2000000000000002</v>
      </c>
      <c r="F23" s="16">
        <v>118503</v>
      </c>
      <c r="G23" s="17">
        <v>2.1</v>
      </c>
      <c r="H23" s="16">
        <v>128926</v>
      </c>
      <c r="I23" s="17">
        <v>2.2000000000000002</v>
      </c>
      <c r="J23" s="16">
        <v>124834</v>
      </c>
      <c r="K23" s="17">
        <v>2.2000000000000002</v>
      </c>
      <c r="L23" s="18">
        <v>103758</v>
      </c>
      <c r="M23" s="19">
        <v>1.8</v>
      </c>
      <c r="N23" s="27" t="s">
        <v>25</v>
      </c>
    </row>
    <row r="24" spans="1:14" s="4" customFormat="1" ht="14.25" customHeight="1" x14ac:dyDescent="0.15">
      <c r="A24" s="27" t="s">
        <v>27</v>
      </c>
      <c r="B24" s="16">
        <v>12219</v>
      </c>
      <c r="C24" s="17">
        <v>0.2</v>
      </c>
      <c r="D24" s="16">
        <v>12508</v>
      </c>
      <c r="E24" s="17">
        <v>0.2</v>
      </c>
      <c r="F24" s="16">
        <v>12686</v>
      </c>
      <c r="G24" s="17">
        <v>0.2</v>
      </c>
      <c r="H24" s="16">
        <v>12325</v>
      </c>
      <c r="I24" s="17">
        <v>0.2</v>
      </c>
      <c r="J24" s="16">
        <v>14940</v>
      </c>
      <c r="K24" s="17">
        <v>0.3</v>
      </c>
      <c r="L24" s="18">
        <v>21743</v>
      </c>
      <c r="M24" s="19">
        <v>0.4</v>
      </c>
      <c r="N24" s="27" t="s">
        <v>27</v>
      </c>
    </row>
    <row r="25" spans="1:14" s="4" customFormat="1" ht="14.25" customHeight="1" x14ac:dyDescent="0.15">
      <c r="A25" s="27" t="s">
        <v>28</v>
      </c>
      <c r="B25" s="16">
        <v>327470</v>
      </c>
      <c r="C25" s="17">
        <v>6</v>
      </c>
      <c r="D25" s="16">
        <v>270491</v>
      </c>
      <c r="E25" s="17">
        <v>5</v>
      </c>
      <c r="F25" s="16">
        <v>378550</v>
      </c>
      <c r="G25" s="17">
        <v>6.6</v>
      </c>
      <c r="H25" s="16">
        <v>516138</v>
      </c>
      <c r="I25" s="17">
        <v>8.8000000000000007</v>
      </c>
      <c r="J25" s="16">
        <v>439315</v>
      </c>
      <c r="K25" s="17">
        <v>7.7</v>
      </c>
      <c r="L25" s="18">
        <v>418470</v>
      </c>
      <c r="M25" s="19">
        <v>7.2</v>
      </c>
      <c r="N25" s="27" t="s">
        <v>28</v>
      </c>
    </row>
    <row r="26" spans="1:14" s="4" customFormat="1" ht="14.25" customHeight="1" x14ac:dyDescent="0.15">
      <c r="A26" s="27" t="s">
        <v>29</v>
      </c>
      <c r="B26" s="16"/>
      <c r="C26" s="17"/>
      <c r="D26" s="16"/>
      <c r="E26" s="17"/>
      <c r="F26" s="16"/>
      <c r="G26" s="17"/>
      <c r="H26" s="16"/>
      <c r="I26" s="17"/>
      <c r="J26" s="16"/>
      <c r="K26" s="17"/>
      <c r="L26" s="18"/>
      <c r="M26" s="19"/>
      <c r="N26" s="27" t="s">
        <v>29</v>
      </c>
    </row>
    <row r="27" spans="1:14" s="4" customFormat="1" ht="14.25" customHeight="1" x14ac:dyDescent="0.15">
      <c r="A27" s="27" t="s">
        <v>30</v>
      </c>
      <c r="B27" s="16">
        <v>276950</v>
      </c>
      <c r="C27" s="17">
        <v>5.0999999999999996</v>
      </c>
      <c r="D27" s="16">
        <v>303331</v>
      </c>
      <c r="E27" s="17">
        <v>5.6</v>
      </c>
      <c r="F27" s="16">
        <v>283349</v>
      </c>
      <c r="G27" s="17">
        <v>4.9000000000000004</v>
      </c>
      <c r="H27" s="16">
        <v>288087</v>
      </c>
      <c r="I27" s="17">
        <v>4.9000000000000004</v>
      </c>
      <c r="J27" s="16">
        <v>284340</v>
      </c>
      <c r="K27" s="17">
        <v>5</v>
      </c>
      <c r="L27" s="18">
        <v>309299</v>
      </c>
      <c r="M27" s="19">
        <v>5.3</v>
      </c>
      <c r="N27" s="27" t="s">
        <v>30</v>
      </c>
    </row>
    <row r="28" spans="1:14" s="4" customFormat="1" ht="14.25" customHeight="1" x14ac:dyDescent="0.15">
      <c r="A28" s="27" t="s">
        <v>3</v>
      </c>
      <c r="B28" s="16">
        <v>6721</v>
      </c>
      <c r="C28" s="17">
        <v>0.1</v>
      </c>
      <c r="D28" s="16">
        <v>49567</v>
      </c>
      <c r="E28" s="17">
        <v>0.9</v>
      </c>
      <c r="F28" s="16">
        <v>25014</v>
      </c>
      <c r="G28" s="17">
        <v>0.4</v>
      </c>
      <c r="H28" s="16">
        <v>12539</v>
      </c>
      <c r="I28" s="17">
        <v>0.2</v>
      </c>
      <c r="J28" s="16">
        <v>14134</v>
      </c>
      <c r="K28" s="17">
        <v>0.3</v>
      </c>
      <c r="L28" s="18">
        <v>9811</v>
      </c>
      <c r="M28" s="19">
        <v>0.2</v>
      </c>
      <c r="N28" s="27" t="s">
        <v>3</v>
      </c>
    </row>
    <row r="29" spans="1:14" s="4" customFormat="1" ht="14.25" customHeight="1" x14ac:dyDescent="0.15">
      <c r="A29" s="27" t="s">
        <v>31</v>
      </c>
      <c r="B29" s="16">
        <v>450</v>
      </c>
      <c r="C29" s="17">
        <v>0</v>
      </c>
      <c r="D29" s="16">
        <v>100</v>
      </c>
      <c r="E29" s="17">
        <v>0</v>
      </c>
      <c r="F29" s="16">
        <v>1167</v>
      </c>
      <c r="G29" s="17">
        <v>0</v>
      </c>
      <c r="H29" s="16">
        <v>2818</v>
      </c>
      <c r="I29" s="17">
        <v>0.1</v>
      </c>
      <c r="J29" s="16">
        <v>40143</v>
      </c>
      <c r="K29" s="17">
        <v>0.7</v>
      </c>
      <c r="L29" s="18">
        <v>53893</v>
      </c>
      <c r="M29" s="19">
        <v>0.9</v>
      </c>
      <c r="N29" s="27" t="s">
        <v>31</v>
      </c>
    </row>
    <row r="30" spans="1:14" s="4" customFormat="1" ht="14.25" customHeight="1" x14ac:dyDescent="0.15">
      <c r="A30" s="27" t="s">
        <v>12</v>
      </c>
      <c r="B30" s="16">
        <v>70188</v>
      </c>
      <c r="C30" s="17">
        <v>1.3</v>
      </c>
      <c r="D30" s="16">
        <v>7246</v>
      </c>
      <c r="E30" s="17">
        <v>0.1</v>
      </c>
      <c r="F30" s="16">
        <v>16598</v>
      </c>
      <c r="G30" s="17">
        <v>0.3</v>
      </c>
      <c r="H30" s="16">
        <v>228948</v>
      </c>
      <c r="I30" s="17">
        <v>3.9</v>
      </c>
      <c r="J30" s="16">
        <v>20495</v>
      </c>
      <c r="K30" s="17">
        <v>0.4</v>
      </c>
      <c r="L30" s="18">
        <v>17284</v>
      </c>
      <c r="M30" s="19">
        <v>0.3</v>
      </c>
      <c r="N30" s="27" t="s">
        <v>12</v>
      </c>
    </row>
    <row r="31" spans="1:14" s="4" customFormat="1" ht="14.25" customHeight="1" x14ac:dyDescent="0.15">
      <c r="A31" s="27" t="s">
        <v>33</v>
      </c>
      <c r="B31" s="16">
        <v>408026</v>
      </c>
      <c r="C31" s="17">
        <v>7.5</v>
      </c>
      <c r="D31" s="16">
        <v>470631</v>
      </c>
      <c r="E31" s="17">
        <v>8.6</v>
      </c>
      <c r="F31" s="16">
        <v>501521</v>
      </c>
      <c r="G31" s="17">
        <v>8.6999999999999993</v>
      </c>
      <c r="H31" s="16">
        <v>364276</v>
      </c>
      <c r="I31" s="17">
        <v>6.2</v>
      </c>
      <c r="J31" s="16">
        <v>332714</v>
      </c>
      <c r="K31" s="17">
        <v>5.8</v>
      </c>
      <c r="L31" s="18">
        <v>431902</v>
      </c>
      <c r="M31" s="19">
        <v>7.5</v>
      </c>
      <c r="N31" s="27" t="s">
        <v>33</v>
      </c>
    </row>
    <row r="32" spans="1:14" s="4" customFormat="1" ht="14.25" customHeight="1" x14ac:dyDescent="0.15">
      <c r="A32" s="27" t="s">
        <v>34</v>
      </c>
      <c r="B32" s="16">
        <v>50866</v>
      </c>
      <c r="C32" s="17">
        <v>0.9</v>
      </c>
      <c r="D32" s="16">
        <v>59005</v>
      </c>
      <c r="E32" s="17">
        <v>1.1000000000000001</v>
      </c>
      <c r="F32" s="16">
        <v>61694</v>
      </c>
      <c r="G32" s="17">
        <v>1.1000000000000001</v>
      </c>
      <c r="H32" s="16">
        <v>59337</v>
      </c>
      <c r="I32" s="17">
        <v>1</v>
      </c>
      <c r="J32" s="16">
        <v>55036</v>
      </c>
      <c r="K32" s="17">
        <v>1</v>
      </c>
      <c r="L32" s="18">
        <v>76376</v>
      </c>
      <c r="M32" s="19">
        <v>1.3</v>
      </c>
      <c r="N32" s="27" t="s">
        <v>34</v>
      </c>
    </row>
    <row r="33" spans="1:14" s="4" customFormat="1" ht="14.25" customHeight="1" x14ac:dyDescent="0.15">
      <c r="A33" s="27" t="s">
        <v>32</v>
      </c>
      <c r="B33" s="16">
        <v>278579</v>
      </c>
      <c r="C33" s="17">
        <v>5.0999999999999996</v>
      </c>
      <c r="D33" s="16">
        <v>357080</v>
      </c>
      <c r="E33" s="17">
        <v>6.6</v>
      </c>
      <c r="F33" s="16">
        <v>542271</v>
      </c>
      <c r="G33" s="17">
        <v>9.4</v>
      </c>
      <c r="H33" s="16">
        <v>383579</v>
      </c>
      <c r="I33" s="17">
        <v>6.5</v>
      </c>
      <c r="J33" s="16">
        <v>312636</v>
      </c>
      <c r="K33" s="17">
        <v>5.5</v>
      </c>
      <c r="L33" s="18">
        <v>415804</v>
      </c>
      <c r="M33" s="19">
        <v>7.2</v>
      </c>
      <c r="N33" s="27" t="s">
        <v>32</v>
      </c>
    </row>
    <row r="34" spans="1:14" s="4" customFormat="1" ht="14.25" customHeight="1" x14ac:dyDescent="0.15"/>
    <row r="35" spans="1:14" s="4" customFormat="1" ht="14.25" customHeight="1" x14ac:dyDescent="0.15">
      <c r="A35" s="4" t="s">
        <v>9</v>
      </c>
    </row>
    <row r="36" spans="1:14" s="5" customFormat="1" ht="14.25" customHeight="1" x14ac:dyDescent="0.15">
      <c r="A36" s="28" t="s">
        <v>7</v>
      </c>
      <c r="B36" s="28" t="s">
        <v>24</v>
      </c>
      <c r="C36" s="29"/>
      <c r="D36" s="28" t="s">
        <v>49</v>
      </c>
      <c r="E36" s="29"/>
      <c r="F36" s="28" t="s">
        <v>50</v>
      </c>
      <c r="G36" s="28"/>
      <c r="H36" s="28" t="s">
        <v>42</v>
      </c>
      <c r="I36" s="28"/>
      <c r="J36" s="28" t="s">
        <v>51</v>
      </c>
      <c r="K36" s="28"/>
      <c r="L36" s="28" t="s">
        <v>55</v>
      </c>
      <c r="M36" s="28"/>
      <c r="N36" s="28" t="s">
        <v>7</v>
      </c>
    </row>
    <row r="37" spans="1:14" s="5" customFormat="1" ht="14.25" customHeight="1" x14ac:dyDescent="0.15">
      <c r="A37" s="28"/>
      <c r="B37" s="8" t="s">
        <v>47</v>
      </c>
      <c r="C37" s="8" t="s">
        <v>18</v>
      </c>
      <c r="D37" s="8" t="s">
        <v>47</v>
      </c>
      <c r="E37" s="8" t="s">
        <v>18</v>
      </c>
      <c r="F37" s="8" t="s">
        <v>47</v>
      </c>
      <c r="G37" s="8" t="s">
        <v>18</v>
      </c>
      <c r="H37" s="8" t="s">
        <v>47</v>
      </c>
      <c r="I37" s="8" t="s">
        <v>18</v>
      </c>
      <c r="J37" s="8" t="s">
        <v>47</v>
      </c>
      <c r="K37" s="8" t="s">
        <v>18</v>
      </c>
      <c r="L37" s="8" t="s">
        <v>47</v>
      </c>
      <c r="M37" s="8" t="s">
        <v>18</v>
      </c>
      <c r="N37" s="28"/>
    </row>
    <row r="38" spans="1:14" s="6" customFormat="1" ht="14.25" customHeight="1" x14ac:dyDescent="0.15">
      <c r="A38" s="12"/>
      <c r="B38" s="12" t="s">
        <v>48</v>
      </c>
      <c r="C38" s="12" t="s">
        <v>26</v>
      </c>
      <c r="D38" s="12" t="s">
        <v>48</v>
      </c>
      <c r="E38" s="12" t="s">
        <v>26</v>
      </c>
      <c r="F38" s="12" t="s">
        <v>48</v>
      </c>
      <c r="G38" s="12" t="s">
        <v>26</v>
      </c>
      <c r="H38" s="12" t="s">
        <v>48</v>
      </c>
      <c r="I38" s="12" t="s">
        <v>26</v>
      </c>
      <c r="J38" s="12" t="s">
        <v>48</v>
      </c>
      <c r="K38" s="12" t="s">
        <v>26</v>
      </c>
      <c r="L38" s="12" t="s">
        <v>48</v>
      </c>
      <c r="M38" s="12" t="s">
        <v>26</v>
      </c>
      <c r="N38" s="12"/>
    </row>
    <row r="39" spans="1:14" ht="14.25" customHeight="1" x14ac:dyDescent="0.15">
      <c r="A39" s="13" t="s">
        <v>2</v>
      </c>
      <c r="B39" s="14">
        <f>SUM(B40:B46,B51:B54)</f>
        <v>4952997</v>
      </c>
      <c r="C39" s="23">
        <f>+B39*100/B$39</f>
        <v>100</v>
      </c>
      <c r="D39" s="14">
        <f>SUM(D40:D46,D51:D54)</f>
        <v>4950921</v>
      </c>
      <c r="E39" s="23">
        <f>+D39*100/D$39</f>
        <v>100</v>
      </c>
      <c r="F39" s="14">
        <f>SUM(F40:F46,F51:F54)</f>
        <v>5396688</v>
      </c>
      <c r="G39" s="23">
        <f t="shared" ref="G39:G53" si="1">+F39*100/F$39</f>
        <v>100</v>
      </c>
      <c r="H39" s="14">
        <f>SUM(H40:H46,H51:H54)</f>
        <v>5558923</v>
      </c>
      <c r="I39" s="23">
        <f>+H39*100/H$39</f>
        <v>100</v>
      </c>
      <c r="J39" s="14">
        <f>SUM(J40:J46,J51:J54)</f>
        <v>5262235</v>
      </c>
      <c r="K39" s="23">
        <f>+J39*100/J$39</f>
        <v>100</v>
      </c>
      <c r="L39" s="24">
        <f>SUM(L40:L46,L51:L53)</f>
        <v>5420554</v>
      </c>
      <c r="M39" s="23">
        <f t="shared" ref="M39" si="2">+L39*100/L$39</f>
        <v>100</v>
      </c>
      <c r="N39" s="13" t="s">
        <v>2</v>
      </c>
    </row>
    <row r="40" spans="1:14" s="4" customFormat="1" ht="14.25" customHeight="1" x14ac:dyDescent="0.15">
      <c r="A40" s="27" t="s">
        <v>35</v>
      </c>
      <c r="B40" s="16">
        <v>948425</v>
      </c>
      <c r="C40" s="25">
        <f>+B40*100/B$39</f>
        <v>19.148507459221154</v>
      </c>
      <c r="D40" s="16">
        <v>942170</v>
      </c>
      <c r="E40" s="25">
        <f t="shared" ref="E40:E53" si="3">+D40*100/D$39</f>
        <v>19.030196603823814</v>
      </c>
      <c r="F40" s="16">
        <v>866658</v>
      </c>
      <c r="G40" s="25">
        <f t="shared" si="1"/>
        <v>16.059071786251124</v>
      </c>
      <c r="H40" s="26">
        <v>908965</v>
      </c>
      <c r="I40" s="25">
        <f>+H40*100/H$39</f>
        <v>16.351458726807333</v>
      </c>
      <c r="J40" s="26">
        <v>903765</v>
      </c>
      <c r="K40" s="25">
        <f t="shared" ref="K40:M40" si="4">+J40*100/J$39</f>
        <v>17.174546556738726</v>
      </c>
      <c r="L40" s="26">
        <v>882101</v>
      </c>
      <c r="M40" s="25">
        <f t="shared" si="4"/>
        <v>16.273262843613402</v>
      </c>
      <c r="N40" s="27" t="s">
        <v>35</v>
      </c>
    </row>
    <row r="41" spans="1:14" s="4" customFormat="1" ht="14.25" customHeight="1" x14ac:dyDescent="0.15">
      <c r="A41" s="27" t="s">
        <v>36</v>
      </c>
      <c r="B41" s="16">
        <v>581233</v>
      </c>
      <c r="C41" s="25">
        <f>+B41*100/B$39</f>
        <v>11.734975813633644</v>
      </c>
      <c r="D41" s="16">
        <v>595932</v>
      </c>
      <c r="E41" s="25">
        <f t="shared" si="3"/>
        <v>12.036790730451971</v>
      </c>
      <c r="F41" s="16">
        <v>629142</v>
      </c>
      <c r="G41" s="25">
        <f t="shared" si="1"/>
        <v>11.657927973601586</v>
      </c>
      <c r="H41" s="26">
        <v>681706</v>
      </c>
      <c r="I41" s="25">
        <f>+H41*100/H$39</f>
        <v>12.263274738649915</v>
      </c>
      <c r="J41" s="26">
        <v>671461</v>
      </c>
      <c r="K41" s="25">
        <f t="shared" ref="K41:M41" si="5">+J41*100/J$39</f>
        <v>12.759996465380205</v>
      </c>
      <c r="L41" s="26">
        <v>696125</v>
      </c>
      <c r="M41" s="25">
        <f t="shared" si="5"/>
        <v>12.842322020959481</v>
      </c>
      <c r="N41" s="27" t="s">
        <v>36</v>
      </c>
    </row>
    <row r="42" spans="1:14" s="4" customFormat="1" ht="14.25" customHeight="1" x14ac:dyDescent="0.15">
      <c r="A42" s="27" t="s">
        <v>38</v>
      </c>
      <c r="B42" s="16">
        <v>681737</v>
      </c>
      <c r="C42" s="25">
        <f>+B42*100/B$39</f>
        <v>13.764131090731532</v>
      </c>
      <c r="D42" s="16">
        <v>696863</v>
      </c>
      <c r="E42" s="25">
        <f t="shared" si="3"/>
        <v>14.075421522581355</v>
      </c>
      <c r="F42" s="16">
        <v>693888</v>
      </c>
      <c r="G42" s="25">
        <f t="shared" si="1"/>
        <v>12.857663811582215</v>
      </c>
      <c r="H42" s="26">
        <v>685442</v>
      </c>
      <c r="I42" s="25">
        <f>+H42*100/H$39</f>
        <v>12.330482001639526</v>
      </c>
      <c r="J42" s="26">
        <v>674823</v>
      </c>
      <c r="K42" s="25">
        <f t="shared" ref="K42:M42" si="6">+J42*100/J$39</f>
        <v>12.823885668351945</v>
      </c>
      <c r="L42" s="26">
        <v>689206</v>
      </c>
      <c r="M42" s="25">
        <f t="shared" si="6"/>
        <v>12.714678241375328</v>
      </c>
      <c r="N42" s="27" t="s">
        <v>38</v>
      </c>
    </row>
    <row r="43" spans="1:14" s="4" customFormat="1" ht="14.25" customHeight="1" x14ac:dyDescent="0.15">
      <c r="A43" s="27" t="s">
        <v>21</v>
      </c>
      <c r="B43" s="16">
        <v>586282</v>
      </c>
      <c r="C43" s="25">
        <f>+B43*100/B$39</f>
        <v>11.836914094638054</v>
      </c>
      <c r="D43" s="16">
        <v>573000</v>
      </c>
      <c r="E43" s="25">
        <f t="shared" si="3"/>
        <v>11.573604183948804</v>
      </c>
      <c r="F43" s="16">
        <v>694018</v>
      </c>
      <c r="G43" s="25">
        <f t="shared" si="1"/>
        <v>12.860072696439001</v>
      </c>
      <c r="H43" s="26">
        <v>651687</v>
      </c>
      <c r="I43" s="25">
        <f>+H43*100/H$39</f>
        <v>11.723260063145325</v>
      </c>
      <c r="J43" s="26">
        <v>750782</v>
      </c>
      <c r="K43" s="25">
        <f t="shared" ref="K43:M43" si="7">+J43*100/J$39</f>
        <v>14.267359781537692</v>
      </c>
      <c r="L43" s="26">
        <v>790246</v>
      </c>
      <c r="M43" s="25">
        <f t="shared" si="7"/>
        <v>14.578694354857456</v>
      </c>
      <c r="N43" s="27" t="s">
        <v>21</v>
      </c>
    </row>
    <row r="44" spans="1:14" s="4" customFormat="1" ht="14.25" customHeight="1" x14ac:dyDescent="0.15">
      <c r="A44" s="27" t="s">
        <v>40</v>
      </c>
      <c r="B44" s="16">
        <v>61899</v>
      </c>
      <c r="C44" s="25">
        <f t="shared" ref="C44:C53" si="8">+B44*100/B$39</f>
        <v>1.2497281948686825</v>
      </c>
      <c r="D44" s="16">
        <v>56984</v>
      </c>
      <c r="E44" s="25">
        <f t="shared" si="3"/>
        <v>1.1509777675709227</v>
      </c>
      <c r="F44" s="16">
        <v>50817</v>
      </c>
      <c r="G44" s="25">
        <f t="shared" si="1"/>
        <v>0.9416330905177398</v>
      </c>
      <c r="H44" s="26">
        <v>57053</v>
      </c>
      <c r="I44" s="25">
        <f t="shared" ref="I44:M53" si="9">+H44*100/H$39</f>
        <v>1.0263318991826293</v>
      </c>
      <c r="J44" s="26">
        <v>47960</v>
      </c>
      <c r="K44" s="25">
        <f t="shared" si="9"/>
        <v>0.91139981395737746</v>
      </c>
      <c r="L44" s="26">
        <v>54698</v>
      </c>
      <c r="M44" s="25">
        <f t="shared" si="9"/>
        <v>1.0090850492403545</v>
      </c>
      <c r="N44" s="27" t="s">
        <v>40</v>
      </c>
    </row>
    <row r="45" spans="1:14" s="4" customFormat="1" ht="14.25" customHeight="1" x14ac:dyDescent="0.15">
      <c r="A45" s="27" t="s">
        <v>8</v>
      </c>
      <c r="B45" s="16">
        <v>543945</v>
      </c>
      <c r="C45" s="25">
        <f t="shared" si="8"/>
        <v>10.982138692997392</v>
      </c>
      <c r="D45" s="16">
        <v>595736</v>
      </c>
      <c r="E45" s="25">
        <f t="shared" si="3"/>
        <v>12.032831871080148</v>
      </c>
      <c r="F45" s="16">
        <v>610949</v>
      </c>
      <c r="G45" s="25">
        <f t="shared" si="1"/>
        <v>11.32081380283611</v>
      </c>
      <c r="H45" s="26">
        <v>1442776</v>
      </c>
      <c r="I45" s="25">
        <f t="shared" si="9"/>
        <v>25.954236099330753</v>
      </c>
      <c r="J45" s="26">
        <v>1217453</v>
      </c>
      <c r="K45" s="25">
        <f t="shared" si="9"/>
        <v>23.135663838654107</v>
      </c>
      <c r="L45" s="26">
        <v>1175576</v>
      </c>
      <c r="M45" s="25">
        <f t="shared" si="9"/>
        <v>21.687377341873173</v>
      </c>
      <c r="N45" s="27" t="s">
        <v>8</v>
      </c>
    </row>
    <row r="46" spans="1:14" s="4" customFormat="1" ht="14.25" customHeight="1" x14ac:dyDescent="0.15">
      <c r="A46" s="27" t="s">
        <v>41</v>
      </c>
      <c r="B46" s="22">
        <v>270758</v>
      </c>
      <c r="C46" s="25">
        <f t="shared" si="8"/>
        <v>5.4665488390160544</v>
      </c>
      <c r="D46" s="22">
        <v>325622</v>
      </c>
      <c r="E46" s="25">
        <f t="shared" si="3"/>
        <v>6.5769985018948995</v>
      </c>
      <c r="F46" s="22">
        <v>634792</v>
      </c>
      <c r="G46" s="25">
        <f t="shared" si="1"/>
        <v>11.762621815454219</v>
      </c>
      <c r="H46" s="26">
        <v>434253</v>
      </c>
      <c r="I46" s="25">
        <f t="shared" ref="I46:I53" si="10">+H46*100/H$39</f>
        <v>7.8118189440652444</v>
      </c>
      <c r="J46" s="26">
        <v>283722</v>
      </c>
      <c r="K46" s="25">
        <f t="shared" si="9"/>
        <v>5.3916634281821318</v>
      </c>
      <c r="L46" s="26">
        <v>427140</v>
      </c>
      <c r="M46" s="25">
        <f t="shared" si="9"/>
        <v>7.8800063609734359</v>
      </c>
      <c r="N46" s="27" t="s">
        <v>41</v>
      </c>
    </row>
    <row r="47" spans="1:14" s="4" customFormat="1" ht="14.25" customHeight="1" x14ac:dyDescent="0.15">
      <c r="A47" s="27" t="s">
        <v>37</v>
      </c>
      <c r="B47" s="22">
        <v>254913</v>
      </c>
      <c r="C47" s="25">
        <f t="shared" si="8"/>
        <v>5.1466415182565219</v>
      </c>
      <c r="D47" s="22">
        <v>290997</v>
      </c>
      <c r="E47" s="25">
        <f t="shared" si="3"/>
        <v>5.8776336766431942</v>
      </c>
      <c r="F47" s="22">
        <v>609440</v>
      </c>
      <c r="G47" s="25">
        <f t="shared" si="1"/>
        <v>11.292852208613876</v>
      </c>
      <c r="H47" s="26">
        <v>412538</v>
      </c>
      <c r="I47" s="25">
        <f t="shared" si="10"/>
        <v>7.4211857224861726</v>
      </c>
      <c r="J47" s="26">
        <v>272627</v>
      </c>
      <c r="K47" s="25">
        <f t="shared" si="9"/>
        <v>5.1808214570424926</v>
      </c>
      <c r="L47" s="26">
        <v>424256</v>
      </c>
      <c r="M47" s="25">
        <f t="shared" si="9"/>
        <v>7.8268014671563089</v>
      </c>
      <c r="N47" s="27" t="s">
        <v>37</v>
      </c>
    </row>
    <row r="48" spans="1:14" s="4" customFormat="1" ht="14.25" customHeight="1" x14ac:dyDescent="0.15">
      <c r="A48" s="27" t="s">
        <v>56</v>
      </c>
      <c r="B48" s="16">
        <v>11980</v>
      </c>
      <c r="C48" s="25">
        <f t="shared" si="8"/>
        <v>0.24187375845372003</v>
      </c>
      <c r="D48" s="16">
        <v>45569</v>
      </c>
      <c r="E48" s="25">
        <f t="shared" si="3"/>
        <v>0.92041460568649758</v>
      </c>
      <c r="F48" s="16">
        <v>143039</v>
      </c>
      <c r="G48" s="25">
        <f t="shared" si="1"/>
        <v>2.650496007921896</v>
      </c>
      <c r="H48" s="26">
        <v>297096</v>
      </c>
      <c r="I48" s="25">
        <f t="shared" si="10"/>
        <v>5.3444884917456132</v>
      </c>
      <c r="J48" s="26">
        <v>126502</v>
      </c>
      <c r="K48" s="25">
        <f t="shared" si="9"/>
        <v>2.4039595343043403</v>
      </c>
      <c r="L48" s="26">
        <v>150728</v>
      </c>
      <c r="M48" s="25">
        <f t="shared" si="9"/>
        <v>2.7806751855991103</v>
      </c>
      <c r="N48" s="27" t="s">
        <v>56</v>
      </c>
    </row>
    <row r="49" spans="1:14" s="4" customFormat="1" ht="14.25" customHeight="1" x14ac:dyDescent="0.15">
      <c r="A49" s="27" t="s">
        <v>57</v>
      </c>
      <c r="B49" s="16">
        <v>242933</v>
      </c>
      <c r="C49" s="25">
        <f t="shared" si="8"/>
        <v>4.9047677598028026</v>
      </c>
      <c r="D49" s="16">
        <v>245428</v>
      </c>
      <c r="E49" s="25">
        <f t="shared" si="3"/>
        <v>4.9572190709566968</v>
      </c>
      <c r="F49" s="16">
        <v>466401</v>
      </c>
      <c r="G49" s="25">
        <f t="shared" si="1"/>
        <v>8.6423562006919799</v>
      </c>
      <c r="H49" s="26">
        <v>115442</v>
      </c>
      <c r="I49" s="25">
        <f t="shared" si="10"/>
        <v>2.0766972307405589</v>
      </c>
      <c r="J49" s="26">
        <v>146125</v>
      </c>
      <c r="K49" s="25">
        <f t="shared" si="9"/>
        <v>2.7768619227381524</v>
      </c>
      <c r="L49" s="26">
        <v>273528</v>
      </c>
      <c r="M49" s="25">
        <f t="shared" si="9"/>
        <v>5.046126281557199</v>
      </c>
      <c r="N49" s="27" t="s">
        <v>57</v>
      </c>
    </row>
    <row r="50" spans="1:14" s="4" customFormat="1" ht="14.25" customHeight="1" x14ac:dyDescent="0.15">
      <c r="A50" s="27" t="s">
        <v>44</v>
      </c>
      <c r="B50" s="16">
        <v>15845</v>
      </c>
      <c r="C50" s="25">
        <f t="shared" si="8"/>
        <v>0.31990732075953204</v>
      </c>
      <c r="D50" s="16">
        <v>34625</v>
      </c>
      <c r="E50" s="25">
        <f t="shared" si="3"/>
        <v>0.69936482525170574</v>
      </c>
      <c r="F50" s="16">
        <v>25352</v>
      </c>
      <c r="G50" s="25">
        <f t="shared" si="1"/>
        <v>0.46976960684034358</v>
      </c>
      <c r="H50" s="26">
        <v>21715</v>
      </c>
      <c r="I50" s="25">
        <f t="shared" si="10"/>
        <v>0.39063322157907204</v>
      </c>
      <c r="J50" s="26">
        <v>11095</v>
      </c>
      <c r="K50" s="25">
        <f t="shared" si="9"/>
        <v>0.21084197113963934</v>
      </c>
      <c r="L50" s="26">
        <v>2884</v>
      </c>
      <c r="M50" s="25">
        <f t="shared" si="9"/>
        <v>5.3204893817126439E-2</v>
      </c>
      <c r="N50" s="27" t="s">
        <v>53</v>
      </c>
    </row>
    <row r="51" spans="1:14" s="4" customFormat="1" ht="14.25" customHeight="1" x14ac:dyDescent="0.15">
      <c r="A51" s="27" t="s">
        <v>45</v>
      </c>
      <c r="B51" s="16">
        <v>300885</v>
      </c>
      <c r="C51" s="25">
        <f t="shared" si="8"/>
        <v>6.0748068290774251</v>
      </c>
      <c r="D51" s="16">
        <v>218839</v>
      </c>
      <c r="E51" s="25">
        <f t="shared" si="3"/>
        <v>4.4201674799496899</v>
      </c>
      <c r="F51" s="16">
        <v>225808</v>
      </c>
      <c r="G51" s="25">
        <f t="shared" si="1"/>
        <v>4.1841959364706653</v>
      </c>
      <c r="H51" s="26">
        <v>189081</v>
      </c>
      <c r="I51" s="25">
        <f t="shared" si="10"/>
        <v>3.4013962776602589</v>
      </c>
      <c r="J51" s="26">
        <v>175672</v>
      </c>
      <c r="K51" s="25">
        <f t="shared" si="9"/>
        <v>3.3383533802652297</v>
      </c>
      <c r="L51" s="26">
        <v>183027</v>
      </c>
      <c r="M51" s="25">
        <f t="shared" si="9"/>
        <v>3.3765367894130378</v>
      </c>
      <c r="N51" s="27" t="s">
        <v>45</v>
      </c>
    </row>
    <row r="52" spans="1:14" s="4" customFormat="1" ht="14.25" customHeight="1" x14ac:dyDescent="0.15">
      <c r="A52" s="27" t="s">
        <v>43</v>
      </c>
      <c r="B52" s="16">
        <v>67164</v>
      </c>
      <c r="C52" s="25">
        <f t="shared" si="8"/>
        <v>1.356027471851891</v>
      </c>
      <c r="D52" s="16">
        <v>27405</v>
      </c>
      <c r="E52" s="25">
        <f t="shared" si="3"/>
        <v>0.55353337288153048</v>
      </c>
      <c r="F52" s="16">
        <v>27856</v>
      </c>
      <c r="G52" s="25">
        <f t="shared" si="1"/>
        <v>0.51616843515874922</v>
      </c>
      <c r="H52" s="26">
        <v>28006</v>
      </c>
      <c r="I52" s="25">
        <f t="shared" si="10"/>
        <v>0.50380262507683593</v>
      </c>
      <c r="J52" s="26">
        <v>33216</v>
      </c>
      <c r="K52" s="25">
        <f t="shared" si="9"/>
        <v>0.63121468349475085</v>
      </c>
      <c r="L52" s="26">
        <v>27743</v>
      </c>
      <c r="M52" s="25">
        <f t="shared" si="9"/>
        <v>0.51181115435802316</v>
      </c>
      <c r="N52" s="27" t="s">
        <v>20</v>
      </c>
    </row>
    <row r="53" spans="1:14" s="4" customFormat="1" ht="14.25" customHeight="1" x14ac:dyDescent="0.15">
      <c r="A53" s="27" t="s">
        <v>5</v>
      </c>
      <c r="B53" s="16">
        <v>910669</v>
      </c>
      <c r="C53" s="25">
        <f t="shared" si="8"/>
        <v>18.38622151396417</v>
      </c>
      <c r="D53" s="16">
        <v>918370</v>
      </c>
      <c r="E53" s="25">
        <f t="shared" si="3"/>
        <v>18.549477965816866</v>
      </c>
      <c r="F53" s="16">
        <v>962760</v>
      </c>
      <c r="G53" s="25">
        <f t="shared" si="1"/>
        <v>17.83983065168859</v>
      </c>
      <c r="H53" s="26">
        <v>479954</v>
      </c>
      <c r="I53" s="25">
        <f t="shared" si="10"/>
        <v>8.6339386244421803</v>
      </c>
      <c r="J53" s="26">
        <v>503381</v>
      </c>
      <c r="K53" s="25">
        <f t="shared" si="9"/>
        <v>9.5659163834378358</v>
      </c>
      <c r="L53" s="26">
        <v>494692</v>
      </c>
      <c r="M53" s="25">
        <f t="shared" si="9"/>
        <v>9.126225843336309</v>
      </c>
      <c r="N53" s="27" t="s">
        <v>5</v>
      </c>
    </row>
    <row r="54" spans="1:14" s="4" customFormat="1" ht="14.25" customHeight="1" x14ac:dyDescent="0.15">
      <c r="A54" s="27" t="s">
        <v>46</v>
      </c>
      <c r="B54" s="20" t="s">
        <v>39</v>
      </c>
      <c r="C54" s="20" t="s">
        <v>39</v>
      </c>
      <c r="D54" s="20" t="s">
        <v>39</v>
      </c>
      <c r="E54" s="20" t="s">
        <v>39</v>
      </c>
      <c r="F54" s="20" t="s">
        <v>39</v>
      </c>
      <c r="G54" s="20" t="s">
        <v>39</v>
      </c>
      <c r="H54" s="20" t="s">
        <v>39</v>
      </c>
      <c r="I54" s="20" t="s">
        <v>39</v>
      </c>
      <c r="J54" s="20" t="s">
        <v>39</v>
      </c>
      <c r="K54" s="20" t="s">
        <v>39</v>
      </c>
      <c r="L54" s="21" t="s">
        <v>39</v>
      </c>
      <c r="M54" s="19" t="s">
        <v>39</v>
      </c>
      <c r="N54" s="27" t="s">
        <v>46</v>
      </c>
    </row>
    <row r="55" spans="1:14" s="4" customFormat="1" ht="14.25" customHeight="1" x14ac:dyDescent="0.15">
      <c r="N55" s="6"/>
    </row>
    <row r="58" spans="1:14" x14ac:dyDescent="0.15">
      <c r="H58" s="10"/>
    </row>
    <row r="59" spans="1:14" x14ac:dyDescent="0.15">
      <c r="H59" s="9"/>
    </row>
    <row r="60" spans="1:14" x14ac:dyDescent="0.15">
      <c r="H60" s="9"/>
    </row>
    <row r="61" spans="1:14" x14ac:dyDescent="0.15">
      <c r="H61" s="9"/>
    </row>
    <row r="62" spans="1:14" x14ac:dyDescent="0.15">
      <c r="H62" s="11"/>
    </row>
  </sheetData>
  <mergeCells count="16">
    <mergeCell ref="A4:A5"/>
    <mergeCell ref="N4:N5"/>
    <mergeCell ref="A36:A37"/>
    <mergeCell ref="N36:N37"/>
    <mergeCell ref="L4:M4"/>
    <mergeCell ref="B36:C36"/>
    <mergeCell ref="D36:E36"/>
    <mergeCell ref="F36:G36"/>
    <mergeCell ref="H36:I36"/>
    <mergeCell ref="J36:K36"/>
    <mergeCell ref="L36:M36"/>
    <mergeCell ref="B4:C4"/>
    <mergeCell ref="D4:E4"/>
    <mergeCell ref="F4:G4"/>
    <mergeCell ref="H4:I4"/>
    <mergeCell ref="J4:K4"/>
  </mergeCells>
  <phoneticPr fontId="2" type="Hiragana"/>
  <pageMargins left="0.78740157480314954" right="0.78740157480314954" top="0.98425196850393704" bottom="0.98425196850393704" header="0.51181102362204722" footer="0.51181102362204722"/>
  <pageSetup paperSize="9"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普通会計決算状況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勝央町</cp:lastModifiedBy>
  <cp:lastPrinted>2018-07-24T01:20:41Z</cp:lastPrinted>
  <dcterms:created xsi:type="dcterms:W3CDTF">2017-03-30T07:59:03Z</dcterms:created>
  <dcterms:modified xsi:type="dcterms:W3CDTF">2018-07-27T02:00:06Z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2017-03-30T07:59:03Z</vt:filetime>
  </property>
</Properties>
</file>